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1" r:id="rId1"/>
  </sheets>
  <externalReferences>
    <externalReference r:id="rId2"/>
  </externalReferences>
  <definedNames>
    <definedName name="_xlnm._FilterDatabase" localSheetId="0" hidden="1">Offer!$A$2:$AC$140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19" i="1" l="1"/>
  <c r="AC119" i="1" s="1"/>
  <c r="Y120" i="1"/>
  <c r="AC120" i="1" s="1"/>
  <c r="Y121" i="1"/>
  <c r="AC121" i="1" s="1"/>
  <c r="Y122" i="1"/>
  <c r="AC122" i="1" s="1"/>
  <c r="Y123" i="1"/>
  <c r="AC123" i="1" s="1"/>
  <c r="Y124" i="1"/>
  <c r="AC124" i="1" s="1"/>
  <c r="Y125" i="1"/>
  <c r="AC125" i="1" s="1"/>
  <c r="Y126" i="1"/>
  <c r="AC126" i="1" s="1"/>
  <c r="Y127" i="1"/>
  <c r="AC127" i="1" s="1"/>
  <c r="Y128" i="1"/>
  <c r="AC128" i="1" s="1"/>
  <c r="Y129" i="1"/>
  <c r="AC129" i="1" s="1"/>
  <c r="Y130" i="1"/>
  <c r="AC130" i="1" s="1"/>
  <c r="Y131" i="1"/>
  <c r="AC131" i="1" s="1"/>
  <c r="Y132" i="1"/>
  <c r="AC132" i="1" s="1"/>
  <c r="Y133" i="1"/>
  <c r="AC133" i="1" s="1"/>
  <c r="Y134" i="1"/>
  <c r="AC134" i="1" s="1"/>
  <c r="Y135" i="1"/>
  <c r="AC135" i="1" s="1"/>
  <c r="Y136" i="1"/>
  <c r="AC136" i="1" s="1"/>
  <c r="Y137" i="1"/>
  <c r="AC137" i="1" s="1"/>
  <c r="Y138" i="1"/>
  <c r="AC138" i="1" s="1"/>
  <c r="Y139" i="1"/>
  <c r="AC139" i="1" s="1"/>
  <c r="Y140" i="1"/>
  <c r="AC140" i="1" s="1"/>
  <c r="Y4" i="1"/>
  <c r="AC4" i="1" s="1"/>
  <c r="Y5" i="1"/>
  <c r="AC5" i="1" s="1"/>
  <c r="Y6" i="1"/>
  <c r="AC6" i="1" s="1"/>
  <c r="Y7" i="1"/>
  <c r="AC7" i="1" s="1"/>
  <c r="Y8" i="1"/>
  <c r="AC8" i="1" s="1"/>
  <c r="Y9" i="1"/>
  <c r="AC9" i="1" s="1"/>
  <c r="Y10" i="1"/>
  <c r="AC10" i="1" s="1"/>
  <c r="Y11" i="1"/>
  <c r="AC11" i="1" s="1"/>
  <c r="Y12" i="1"/>
  <c r="AC12" i="1" s="1"/>
  <c r="Y13" i="1"/>
  <c r="AC13" i="1" s="1"/>
  <c r="Y14" i="1"/>
  <c r="AC14" i="1" s="1"/>
  <c r="Y15" i="1"/>
  <c r="AC15" i="1" s="1"/>
  <c r="Y16" i="1"/>
  <c r="AC16" i="1" s="1"/>
  <c r="Y17" i="1"/>
  <c r="AC17" i="1" s="1"/>
  <c r="Y18" i="1"/>
  <c r="AC18" i="1" s="1"/>
  <c r="Y19" i="1"/>
  <c r="AC19" i="1" s="1"/>
  <c r="Y20" i="1"/>
  <c r="AC20" i="1" s="1"/>
  <c r="Y21" i="1"/>
  <c r="AC21" i="1" s="1"/>
  <c r="Y22" i="1"/>
  <c r="AC22" i="1" s="1"/>
  <c r="Y23" i="1"/>
  <c r="AC23" i="1" s="1"/>
  <c r="Y24" i="1"/>
  <c r="AC24" i="1" s="1"/>
  <c r="Y25" i="1"/>
  <c r="AC25" i="1" s="1"/>
  <c r="Y26" i="1"/>
  <c r="AC26" i="1" s="1"/>
  <c r="Y27" i="1"/>
  <c r="AC27" i="1" s="1"/>
  <c r="Y28" i="1"/>
  <c r="AC28" i="1" s="1"/>
  <c r="Y29" i="1"/>
  <c r="AC29" i="1" s="1"/>
  <c r="Y30" i="1"/>
  <c r="AC30" i="1" s="1"/>
  <c r="Y31" i="1"/>
  <c r="AC31" i="1" s="1"/>
  <c r="Y32" i="1"/>
  <c r="AC32" i="1" s="1"/>
  <c r="Y33" i="1"/>
  <c r="AC33" i="1" s="1"/>
  <c r="Y34" i="1"/>
  <c r="AC34" i="1" s="1"/>
  <c r="Y35" i="1"/>
  <c r="AC35" i="1" s="1"/>
  <c r="Y36" i="1"/>
  <c r="AC36" i="1" s="1"/>
  <c r="Y37" i="1"/>
  <c r="AC37" i="1" s="1"/>
  <c r="Y38" i="1"/>
  <c r="AC38" i="1" s="1"/>
  <c r="Y39" i="1"/>
  <c r="AC39" i="1" s="1"/>
  <c r="Y40" i="1"/>
  <c r="AC40" i="1" s="1"/>
  <c r="Y41" i="1"/>
  <c r="AC41" i="1" s="1"/>
  <c r="Y42" i="1"/>
  <c r="AC42" i="1" s="1"/>
  <c r="Y43" i="1"/>
  <c r="AC43" i="1" s="1"/>
  <c r="Y44" i="1"/>
  <c r="AC44" i="1" s="1"/>
  <c r="Y45" i="1"/>
  <c r="AC45" i="1" s="1"/>
  <c r="Y46" i="1"/>
  <c r="AC46" i="1" s="1"/>
  <c r="Y47" i="1"/>
  <c r="AC47" i="1" s="1"/>
  <c r="Y48" i="1"/>
  <c r="AC48" i="1" s="1"/>
  <c r="Y49" i="1"/>
  <c r="AC49" i="1" s="1"/>
  <c r="Y50" i="1"/>
  <c r="AC50" i="1" s="1"/>
  <c r="Y51" i="1"/>
  <c r="AC51" i="1" s="1"/>
  <c r="Y52" i="1"/>
  <c r="AC52" i="1" s="1"/>
  <c r="Y53" i="1"/>
  <c r="AC53" i="1" s="1"/>
  <c r="Y54" i="1"/>
  <c r="AC54" i="1" s="1"/>
  <c r="Y55" i="1"/>
  <c r="AC55" i="1" s="1"/>
  <c r="Y56" i="1"/>
  <c r="AC56" i="1" s="1"/>
  <c r="Y57" i="1"/>
  <c r="AC57" i="1" s="1"/>
  <c r="Y58" i="1"/>
  <c r="AC58" i="1" s="1"/>
  <c r="Y59" i="1"/>
  <c r="AC59" i="1" s="1"/>
  <c r="Y60" i="1"/>
  <c r="AC60" i="1" s="1"/>
  <c r="Y61" i="1"/>
  <c r="AC61" i="1" s="1"/>
  <c r="Y62" i="1"/>
  <c r="AC62" i="1" s="1"/>
  <c r="Y63" i="1"/>
  <c r="AC63" i="1" s="1"/>
  <c r="Y64" i="1"/>
  <c r="AC64" i="1" s="1"/>
  <c r="Y65" i="1"/>
  <c r="AC65" i="1" s="1"/>
  <c r="Y66" i="1"/>
  <c r="AC66" i="1" s="1"/>
  <c r="Y67" i="1"/>
  <c r="AC67" i="1" s="1"/>
  <c r="Y68" i="1"/>
  <c r="AC68" i="1" s="1"/>
  <c r="Y69" i="1"/>
  <c r="AC69" i="1" s="1"/>
  <c r="Y70" i="1"/>
  <c r="AC70" i="1" s="1"/>
  <c r="Y71" i="1"/>
  <c r="AC71" i="1" s="1"/>
  <c r="Y72" i="1"/>
  <c r="AC72" i="1" s="1"/>
  <c r="Y73" i="1"/>
  <c r="AC73" i="1" s="1"/>
  <c r="Y74" i="1"/>
  <c r="AC74" i="1" s="1"/>
  <c r="Y75" i="1"/>
  <c r="AC75" i="1" s="1"/>
  <c r="Y76" i="1"/>
  <c r="AC76" i="1" s="1"/>
  <c r="Y77" i="1"/>
  <c r="AC77" i="1" s="1"/>
  <c r="Y78" i="1"/>
  <c r="AC78" i="1" s="1"/>
  <c r="Y79" i="1"/>
  <c r="AC79" i="1" s="1"/>
  <c r="Y80" i="1"/>
  <c r="AC80" i="1" s="1"/>
  <c r="Y81" i="1"/>
  <c r="AC81" i="1" s="1"/>
  <c r="Y82" i="1"/>
  <c r="AC82" i="1" s="1"/>
  <c r="Y83" i="1"/>
  <c r="AC83" i="1" s="1"/>
  <c r="Y84" i="1"/>
  <c r="AC84" i="1" s="1"/>
  <c r="Y85" i="1"/>
  <c r="AC85" i="1" s="1"/>
  <c r="Y86" i="1"/>
  <c r="AC86" i="1" s="1"/>
  <c r="Y87" i="1"/>
  <c r="AC87" i="1" s="1"/>
  <c r="Y88" i="1"/>
  <c r="AC88" i="1" s="1"/>
  <c r="Y89" i="1"/>
  <c r="AC89" i="1" s="1"/>
  <c r="Y90" i="1"/>
  <c r="AC90" i="1" s="1"/>
  <c r="Y91" i="1"/>
  <c r="AC91" i="1" s="1"/>
  <c r="Y92" i="1"/>
  <c r="AC92" i="1" s="1"/>
  <c r="Y93" i="1"/>
  <c r="AC93" i="1" s="1"/>
  <c r="Y94" i="1"/>
  <c r="AC94" i="1" s="1"/>
  <c r="Y95" i="1"/>
  <c r="AC95" i="1" s="1"/>
  <c r="Y96" i="1"/>
  <c r="AC96" i="1" s="1"/>
  <c r="Y97" i="1"/>
  <c r="AC97" i="1" s="1"/>
  <c r="Y98" i="1"/>
  <c r="AC98" i="1" s="1"/>
  <c r="Y99" i="1"/>
  <c r="AC99" i="1" s="1"/>
  <c r="Y100" i="1"/>
  <c r="AC100" i="1" s="1"/>
  <c r="Y101" i="1"/>
  <c r="AC101" i="1" s="1"/>
  <c r="Y102" i="1"/>
  <c r="AC102" i="1" s="1"/>
  <c r="Y103" i="1"/>
  <c r="AC103" i="1" s="1"/>
  <c r="Y104" i="1"/>
  <c r="AC104" i="1" s="1"/>
  <c r="Y105" i="1"/>
  <c r="AC105" i="1" s="1"/>
  <c r="Y106" i="1"/>
  <c r="AC106" i="1" s="1"/>
  <c r="Y107" i="1"/>
  <c r="AC107" i="1" s="1"/>
  <c r="Y108" i="1"/>
  <c r="AC108" i="1" s="1"/>
  <c r="Y109" i="1"/>
  <c r="AC109" i="1" s="1"/>
  <c r="Y110" i="1"/>
  <c r="AC110" i="1" s="1"/>
  <c r="Y111" i="1"/>
  <c r="AC111" i="1" s="1"/>
  <c r="Y112" i="1"/>
  <c r="AC112" i="1" s="1"/>
  <c r="Y113" i="1"/>
  <c r="AC113" i="1" s="1"/>
  <c r="Y114" i="1"/>
  <c r="AC114" i="1" s="1"/>
  <c r="Y115" i="1"/>
  <c r="AC115" i="1" s="1"/>
  <c r="Y116" i="1"/>
  <c r="AC116" i="1" s="1"/>
  <c r="Y117" i="1"/>
  <c r="AC117" i="1" s="1"/>
  <c r="Y118" i="1"/>
  <c r="AC118" i="1" s="1"/>
  <c r="Y3" i="1"/>
  <c r="AB85" i="1" l="1"/>
  <c r="AB81" i="1"/>
  <c r="AB77" i="1"/>
  <c r="AB73" i="1"/>
  <c r="AB69" i="1"/>
  <c r="AB65" i="1"/>
  <c r="AB61" i="1"/>
  <c r="AB57" i="1"/>
  <c r="AB53" i="1"/>
  <c r="AB49" i="1"/>
  <c r="AB45" i="1"/>
  <c r="AB41" i="1"/>
  <c r="AB37" i="1"/>
  <c r="AB33" i="1"/>
  <c r="AB29" i="1"/>
  <c r="AB25" i="1"/>
  <c r="AB21" i="1"/>
  <c r="AB17" i="1"/>
  <c r="AB13" i="1"/>
  <c r="AB9" i="1"/>
  <c r="AB5" i="1"/>
  <c r="AB138" i="1"/>
  <c r="AB134" i="1"/>
  <c r="AB130" i="1"/>
  <c r="AB126" i="1"/>
  <c r="AB122" i="1"/>
  <c r="AB117" i="1"/>
  <c r="AB101" i="1"/>
  <c r="AB112" i="1"/>
  <c r="AB92" i="1"/>
  <c r="AB72" i="1"/>
  <c r="AB56" i="1"/>
  <c r="AB44" i="1"/>
  <c r="AB40" i="1"/>
  <c r="AB36" i="1"/>
  <c r="AB32" i="1"/>
  <c r="AB28" i="1"/>
  <c r="AB24" i="1"/>
  <c r="AB20" i="1"/>
  <c r="AB16" i="1"/>
  <c r="AB12" i="1"/>
  <c r="AB8" i="1"/>
  <c r="AB4" i="1"/>
  <c r="AB137" i="1"/>
  <c r="AB133" i="1"/>
  <c r="AB129" i="1"/>
  <c r="AB125" i="1"/>
  <c r="AB121" i="1"/>
  <c r="AB109" i="1"/>
  <c r="AB97" i="1"/>
  <c r="AB89" i="1"/>
  <c r="AB108" i="1"/>
  <c r="AB100" i="1"/>
  <c r="AB84" i="1"/>
  <c r="AB76" i="1"/>
  <c r="AB64" i="1"/>
  <c r="AB60" i="1"/>
  <c r="AB52" i="1"/>
  <c r="AB115" i="1"/>
  <c r="AB103" i="1"/>
  <c r="AB95" i="1"/>
  <c r="AB83" i="1"/>
  <c r="AB79" i="1"/>
  <c r="AB71" i="1"/>
  <c r="AB67" i="1"/>
  <c r="AB63" i="1"/>
  <c r="AB59" i="1"/>
  <c r="AB55" i="1"/>
  <c r="AB51" i="1"/>
  <c r="AB47" i="1"/>
  <c r="AB43" i="1"/>
  <c r="AB39" i="1"/>
  <c r="AB35" i="1"/>
  <c r="AB31" i="1"/>
  <c r="AB27" i="1"/>
  <c r="AB23" i="1"/>
  <c r="AB19" i="1"/>
  <c r="AB15" i="1"/>
  <c r="AB11" i="1"/>
  <c r="AB7" i="1"/>
  <c r="AB140" i="1"/>
  <c r="AB136" i="1"/>
  <c r="AB132" i="1"/>
  <c r="AB128" i="1"/>
  <c r="AB124" i="1"/>
  <c r="AB120" i="1"/>
  <c r="AB113" i="1"/>
  <c r="AB105" i="1"/>
  <c r="AB93" i="1"/>
  <c r="AB116" i="1"/>
  <c r="AB104" i="1"/>
  <c r="AB96" i="1"/>
  <c r="AB88" i="1"/>
  <c r="AB80" i="1"/>
  <c r="AB68" i="1"/>
  <c r="AB48" i="1"/>
  <c r="AB111" i="1"/>
  <c r="AB107" i="1"/>
  <c r="AB99" i="1"/>
  <c r="AB91" i="1"/>
  <c r="AB87" i="1"/>
  <c r="AB75" i="1"/>
  <c r="AB118" i="1"/>
  <c r="AB114" i="1"/>
  <c r="AB110" i="1"/>
  <c r="AB106" i="1"/>
  <c r="AB102" i="1"/>
  <c r="AB98" i="1"/>
  <c r="AB94" i="1"/>
  <c r="AB90" i="1"/>
  <c r="AB86" i="1"/>
  <c r="AB82" i="1"/>
  <c r="AB78" i="1"/>
  <c r="AB74" i="1"/>
  <c r="AB70" i="1"/>
  <c r="AB66" i="1"/>
  <c r="AB62" i="1"/>
  <c r="AB58" i="1"/>
  <c r="AB54" i="1"/>
  <c r="AB50" i="1"/>
  <c r="AB46" i="1"/>
  <c r="AB42" i="1"/>
  <c r="AB38" i="1"/>
  <c r="AB34" i="1"/>
  <c r="AB30" i="1"/>
  <c r="AB26" i="1"/>
  <c r="AB22" i="1"/>
  <c r="AB18" i="1"/>
  <c r="AB14" i="1"/>
  <c r="AB10" i="1"/>
  <c r="AB6" i="1"/>
  <c r="AB139" i="1"/>
  <c r="AB135" i="1"/>
  <c r="AB131" i="1"/>
  <c r="AB127" i="1"/>
  <c r="AB123" i="1"/>
  <c r="AB119" i="1"/>
  <c r="AC3" i="1"/>
  <c r="I87" i="1"/>
  <c r="I49" i="1"/>
  <c r="I83" i="1"/>
  <c r="I63" i="1"/>
  <c r="I104" i="1"/>
  <c r="I62" i="1"/>
  <c r="I97" i="1"/>
  <c r="I32" i="1"/>
  <c r="I15" i="1"/>
  <c r="I94" i="1"/>
  <c r="I18" i="1"/>
  <c r="I84" i="1"/>
  <c r="I81" i="1"/>
  <c r="I29" i="1"/>
  <c r="I28" i="1"/>
  <c r="I75" i="1"/>
  <c r="I20" i="1"/>
  <c r="I118" i="1"/>
  <c r="I5" i="1"/>
  <c r="I19" i="1"/>
  <c r="I31" i="1"/>
  <c r="I48" i="1"/>
  <c r="I65" i="1"/>
  <c r="I86" i="1"/>
  <c r="I96" i="1"/>
  <c r="I117" i="1"/>
  <c r="I17" i="1"/>
  <c r="I115" i="1"/>
  <c r="I6" i="1"/>
  <c r="I114" i="1"/>
  <c r="I66" i="1"/>
  <c r="I61" i="1"/>
  <c r="I112" i="1"/>
  <c r="I80" i="1"/>
  <c r="I60" i="1"/>
  <c r="I42" i="1"/>
  <c r="I26" i="1"/>
  <c r="I46" i="1"/>
  <c r="I110" i="1"/>
  <c r="I58" i="1"/>
  <c r="I109" i="1"/>
  <c r="I92" i="1"/>
  <c r="I72" i="1"/>
  <c r="I39" i="1"/>
  <c r="I13" i="1"/>
  <c r="I108" i="1"/>
  <c r="I56" i="1"/>
  <c r="I101" i="1"/>
  <c r="I55" i="1"/>
  <c r="I100" i="1"/>
  <c r="I106" i="1"/>
  <c r="I43" i="1"/>
  <c r="I99" i="1"/>
  <c r="I76" i="1"/>
  <c r="I68" i="1"/>
  <c r="I53" i="1"/>
  <c r="I22" i="1"/>
  <c r="I8" i="1"/>
  <c r="I113" i="1"/>
  <c r="I27" i="1"/>
  <c r="I16" i="1"/>
  <c r="I47" i="1"/>
  <c r="I111" i="1"/>
  <c r="I93" i="1"/>
  <c r="I79" i="1"/>
  <c r="I74" i="1"/>
  <c r="I59" i="1"/>
  <c r="I41" i="1"/>
  <c r="I25" i="1"/>
  <c r="I73" i="1"/>
  <c r="I45" i="1"/>
  <c r="I40" i="1"/>
  <c r="I14" i="1"/>
  <c r="I102" i="1"/>
  <c r="I57" i="1"/>
  <c r="I91" i="1"/>
  <c r="I78" i="1"/>
  <c r="I38" i="1"/>
  <c r="I12" i="1"/>
  <c r="I77" i="1"/>
  <c r="I71" i="1"/>
  <c r="I24" i="1"/>
  <c r="I11" i="1"/>
  <c r="I107" i="1"/>
  <c r="I90" i="1"/>
  <c r="I70" i="1"/>
  <c r="I44" i="1"/>
  <c r="I37" i="1"/>
  <c r="I10" i="1"/>
  <c r="I89" i="1"/>
  <c r="I69" i="1"/>
  <c r="I54" i="1"/>
  <c r="I34" i="1"/>
  <c r="I23" i="1"/>
  <c r="I9" i="1"/>
  <c r="I105" i="1"/>
  <c r="I98" i="1"/>
  <c r="I88" i="1"/>
  <c r="I67" i="1"/>
  <c r="I52" i="1"/>
  <c r="I33" i="1"/>
  <c r="I21" i="1"/>
  <c r="I7" i="1"/>
  <c r="I116" i="1"/>
  <c r="I103" i="1"/>
  <c r="I95" i="1"/>
  <c r="I85" i="1"/>
  <c r="I82" i="1"/>
  <c r="I64" i="1"/>
  <c r="I30" i="1"/>
  <c r="AC1" i="1" l="1"/>
  <c r="AB3" i="1"/>
  <c r="AB1" i="1" s="1"/>
  <c r="AA1" i="1" l="1"/>
</calcChain>
</file>

<file path=xl/sharedStrings.xml><?xml version="1.0" encoding="utf-8"?>
<sst xmlns="http://schemas.openxmlformats.org/spreadsheetml/2006/main" count="1395" uniqueCount="314">
  <si>
    <t>Full code</t>
  </si>
  <si>
    <t>IRMA002</t>
  </si>
  <si>
    <t>MITCH</t>
  </si>
  <si>
    <t>SUPMES</t>
  </si>
  <si>
    <t>PU SUEDE + MESH</t>
  </si>
  <si>
    <t>M12I</t>
  </si>
  <si>
    <t>PANSIT004</t>
  </si>
  <si>
    <t>BERYL</t>
  </si>
  <si>
    <t>LEPLEP</t>
  </si>
  <si>
    <t>PU LEATHER</t>
  </si>
  <si>
    <t>704</t>
  </si>
  <si>
    <t>TAN NAVY</t>
  </si>
  <si>
    <t>871</t>
  </si>
  <si>
    <t>153</t>
  </si>
  <si>
    <t>M12A</t>
  </si>
  <si>
    <t>119</t>
  </si>
  <si>
    <t>168</t>
  </si>
  <si>
    <t>SANDY002</t>
  </si>
  <si>
    <t>DEAN</t>
  </si>
  <si>
    <t>877</t>
  </si>
  <si>
    <t>151</t>
  </si>
  <si>
    <t>SANDY002-LEPLEP-155</t>
  </si>
  <si>
    <t>155</t>
  </si>
  <si>
    <t>193</t>
  </si>
  <si>
    <t>BLACK WHITE</t>
  </si>
  <si>
    <t>165</t>
  </si>
  <si>
    <t>SANDY004</t>
  </si>
  <si>
    <t>WILMA</t>
  </si>
  <si>
    <t>GREY BLACK</t>
  </si>
  <si>
    <t>JAXON001</t>
  </si>
  <si>
    <t>TOBY</t>
  </si>
  <si>
    <t>SUPNYL</t>
  </si>
  <si>
    <t>PU SUEDE + NYLON</t>
  </si>
  <si>
    <t>376</t>
  </si>
  <si>
    <t>368</t>
  </si>
  <si>
    <t>BLUE</t>
  </si>
  <si>
    <t>387</t>
  </si>
  <si>
    <t>001</t>
  </si>
  <si>
    <t>098</t>
  </si>
  <si>
    <t>JAXON002</t>
  </si>
  <si>
    <t>ELIJAH</t>
  </si>
  <si>
    <t>LEPNYL</t>
  </si>
  <si>
    <t>823</t>
  </si>
  <si>
    <t>PU LEATHER + NYLON</t>
  </si>
  <si>
    <t>152</t>
  </si>
  <si>
    <t>FRANCIS004</t>
  </si>
  <si>
    <t>IAN</t>
  </si>
  <si>
    <t>500</t>
  </si>
  <si>
    <t>NARGIS001</t>
  </si>
  <si>
    <t>OTIS</t>
  </si>
  <si>
    <t>LEPMES</t>
  </si>
  <si>
    <t>PU LEATHER + MESH</t>
  </si>
  <si>
    <t xml:space="preserve"> LEPMES</t>
  </si>
  <si>
    <t>DANTE001</t>
  </si>
  <si>
    <t>HARVEY</t>
  </si>
  <si>
    <t>207</t>
  </si>
  <si>
    <t>013</t>
  </si>
  <si>
    <t>DEFENDER002</t>
  </si>
  <si>
    <t>137</t>
  </si>
  <si>
    <t>OFF WHITE</t>
  </si>
  <si>
    <t>MILTON002</t>
  </si>
  <si>
    <t>LABOR</t>
  </si>
  <si>
    <t>451</t>
  </si>
  <si>
    <t>SANDY003</t>
  </si>
  <si>
    <t>DELTA</t>
  </si>
  <si>
    <t>164</t>
  </si>
  <si>
    <t>WHITE GOLD</t>
  </si>
  <si>
    <t>WHITE SILVER</t>
  </si>
  <si>
    <t>163</t>
  </si>
  <si>
    <t>W12B</t>
  </si>
  <si>
    <t>W12A</t>
  </si>
  <si>
    <t>IRMA001</t>
  </si>
  <si>
    <t>DEBBY</t>
  </si>
  <si>
    <t>219</t>
  </si>
  <si>
    <t>GREY SILVER</t>
  </si>
  <si>
    <t>416</t>
  </si>
  <si>
    <t>PINK</t>
  </si>
  <si>
    <t>BLACK GOLD</t>
  </si>
  <si>
    <t>178</t>
  </si>
  <si>
    <t>099</t>
  </si>
  <si>
    <t>MINT</t>
  </si>
  <si>
    <t>MILTON001</t>
  </si>
  <si>
    <t>HELENE</t>
  </si>
  <si>
    <t>160</t>
  </si>
  <si>
    <t>WHITE PINK</t>
  </si>
  <si>
    <t>TOT</t>
  </si>
  <si>
    <t>IRMA002-SUPMES-137</t>
  </si>
  <si>
    <t>IRMA002-SUPMES-198</t>
  </si>
  <si>
    <t>PANSIT004-LEPLEP-704</t>
  </si>
  <si>
    <t>PANSIT004-LEPLEP-871</t>
  </si>
  <si>
    <t>PANSIT004-LEPLEP-153</t>
  </si>
  <si>
    <t>PANSIT004-LEPLEP-119</t>
  </si>
  <si>
    <t>PANSIT004-LEPLEP-168</t>
  </si>
  <si>
    <t>SANDY002-LEPLEP-877</t>
  </si>
  <si>
    <t>SANDY002-LEPLEP-153</t>
  </si>
  <si>
    <t>SANDY002-LEPLEP-151</t>
  </si>
  <si>
    <t>SANDY002-LEPLEP-193</t>
  </si>
  <si>
    <t>SANDY002-LEPLEP-165</t>
  </si>
  <si>
    <t>SANDY004-LEPLEP-151</t>
  </si>
  <si>
    <t>SANDY004-LEPLEP-153</t>
  </si>
  <si>
    <t>SANDY004-LEPLEP-871</t>
  </si>
  <si>
    <t>SANDY004-LEPLEP-119</t>
  </si>
  <si>
    <t>JAXON001-SUPNYL-376</t>
  </si>
  <si>
    <t>JAXON001-SUPNYL-368</t>
  </si>
  <si>
    <t>JAXON001-SUPNYL-387</t>
  </si>
  <si>
    <t>JAXON001-SUPNYL-001</t>
  </si>
  <si>
    <t>JAXON001-SUPNYL-098</t>
  </si>
  <si>
    <t>JAXON001-SUPNYL-211</t>
  </si>
  <si>
    <t>JAXON001-SUPNYL-394</t>
  </si>
  <si>
    <t>JAXON002-SUPNYL-394</t>
  </si>
  <si>
    <t>JAXON002-SUPNYL-823</t>
  </si>
  <si>
    <t>JAXON002-LEPNYL-152</t>
  </si>
  <si>
    <t>JAXON002-SUPNYL-368</t>
  </si>
  <si>
    <t>FRANCIS004-LEPNYL-168</t>
  </si>
  <si>
    <t>FRANCIS004-LEPNYL-137</t>
  </si>
  <si>
    <t>FRANCIS004-LEPNYL-500</t>
  </si>
  <si>
    <t>FRANCIS004-LEPNYL-387</t>
  </si>
  <si>
    <t>FRANCIS004-LEPNYL-451</t>
  </si>
  <si>
    <t>NARGIS001-LEPMES-387</t>
  </si>
  <si>
    <t>NARGIS001-LEPMES-165</t>
  </si>
  <si>
    <t>NARGIS001-LEPMES-500</t>
  </si>
  <si>
    <t>NARGIS001-LEPMES-151</t>
  </si>
  <si>
    <t>DANTE001-SUPNYL-207</t>
  </si>
  <si>
    <t>DANTE001-SUPNYL-500</t>
  </si>
  <si>
    <t>DANTE001-SUPNYL-165</t>
  </si>
  <si>
    <t>IRMA002-SUPMES-500</t>
  </si>
  <si>
    <t>IRMA002-SUPMES-207</t>
  </si>
  <si>
    <t>IRMA002-SUPMES-013</t>
  </si>
  <si>
    <t>IRMA002-SUPMES-001</t>
  </si>
  <si>
    <t>IRMA002-SUPMES-175</t>
  </si>
  <si>
    <t>IRMA002-SUPMES-196</t>
  </si>
  <si>
    <t>IRMA002-SUPMES-268</t>
  </si>
  <si>
    <t>DEFENDER002-LEPLEP-137</t>
  </si>
  <si>
    <t>DEFENDER002-LEPLEP-193</t>
  </si>
  <si>
    <t>DEFENDER002-LEPLEP-394</t>
  </si>
  <si>
    <t>MILTON002-LEPLEP-387</t>
  </si>
  <si>
    <t>MILTON002-LEPLEP-500</t>
  </si>
  <si>
    <t>MILTON002-LEPLEP-001</t>
  </si>
  <si>
    <t>MILTON002-LEPLEP-451</t>
  </si>
  <si>
    <t>MILTON002-LEPLEP-119</t>
  </si>
  <si>
    <t>NARGIS001-LEPMES-394</t>
  </si>
  <si>
    <t>IRMA001-LEPMES-099</t>
  </si>
  <si>
    <t>IRMA001-LEPMES-137</t>
  </si>
  <si>
    <t>M12B</t>
  </si>
  <si>
    <t xml:space="preserve">40    41    42    43    44    45    _x000D_
1      2      3      3      2      1      </t>
  </si>
  <si>
    <t xml:space="preserve">39    40    41    42    43    44    _x000D_
1      2      3      3      2      1      </t>
  </si>
  <si>
    <t xml:space="preserve">41    42    43    44    45    46    _x000D_
1      2      3      3      2      1      </t>
  </si>
  <si>
    <t xml:space="preserve">36    37    38    39    40    41    _x000D_
1      2      3      3      2      1      </t>
  </si>
  <si>
    <t xml:space="preserve">35    36    37    38    39    40    _x000D_
1      2      3      3      2      1      </t>
  </si>
  <si>
    <t>Photo</t>
  </si>
  <si>
    <t>Description</t>
  </si>
  <si>
    <t>Material Code</t>
  </si>
  <si>
    <t>Model Code</t>
  </si>
  <si>
    <t>Material Description</t>
  </si>
  <si>
    <t>Color Code</t>
  </si>
  <si>
    <t>Color Description</t>
  </si>
  <si>
    <t>Assortment</t>
  </si>
  <si>
    <t>Size Range</t>
  </si>
  <si>
    <t>Full Code + Assortment</t>
  </si>
  <si>
    <t>Retail Price</t>
  </si>
  <si>
    <t>Gender</t>
  </si>
  <si>
    <t>MEN</t>
  </si>
  <si>
    <t>WOMAN</t>
  </si>
  <si>
    <t>SANDY003-LEPLEP-164</t>
  </si>
  <si>
    <t>SANDY003-LEPLEP-163</t>
  </si>
  <si>
    <t>SANDY003-LEPLEP-165</t>
  </si>
  <si>
    <t>IRMA001-SUPMES-219</t>
  </si>
  <si>
    <t>IRMA001-SUPMES-416</t>
  </si>
  <si>
    <t>IRMA001-SUPMES-178</t>
  </si>
  <si>
    <t>IRMA001-LEPMES-163</t>
  </si>
  <si>
    <t>MILTON001-LEPLEP-163</t>
  </si>
  <si>
    <t>MILTON001-LEPLEP-160</t>
  </si>
  <si>
    <t>PANSIT004-LEPLEP-704 M12A</t>
  </si>
  <si>
    <t>PANSIT004-LEPLEP-704 M12I</t>
  </si>
  <si>
    <t>PANSIT004-LEPLEP-871 M12A</t>
  </si>
  <si>
    <t>PANSIT004-LEPLEP-871 M12I</t>
  </si>
  <si>
    <t>PANSIT004-LEPLEP-153 M12A</t>
  </si>
  <si>
    <t>PANSIT004-LEPLEP-153 M12I</t>
  </si>
  <si>
    <t>PANSIT004-LEPLEP-119 M12A</t>
  </si>
  <si>
    <t>PANSIT004-LEPLEP-119 M12I</t>
  </si>
  <si>
    <t>PANSIT004-LEPLEP-168 M12A</t>
  </si>
  <si>
    <t>PANSIT004-LEPLEP-168 M12I</t>
  </si>
  <si>
    <t>SANDY002-LEPLEP-877 M12A</t>
  </si>
  <si>
    <t>SANDY002-LEPLEP-877 M12I</t>
  </si>
  <si>
    <t>SANDY002-LEPLEP-153 M12A</t>
  </si>
  <si>
    <t>SANDY002-LEPLEP-153 M12I</t>
  </si>
  <si>
    <t>SANDY002-LEPLEP-151 M12A</t>
  </si>
  <si>
    <t>SANDY002-LEPLEP-151 M12I</t>
  </si>
  <si>
    <t>SANDY002-LEPLEP-155 M12A</t>
  </si>
  <si>
    <t>SANDY002-LEPLEP-155 M12I</t>
  </si>
  <si>
    <t>SANDY002-LEPLEP-193 M12A</t>
  </si>
  <si>
    <t>SANDY002-LEPLEP-193 M12I</t>
  </si>
  <si>
    <t>SANDY002-LEPLEP-165 M12A</t>
  </si>
  <si>
    <t>SANDY002-LEPLEP-165 M12I</t>
  </si>
  <si>
    <t>SANDY004-LEPLEP-151 M12A</t>
  </si>
  <si>
    <t>SANDY004-LEPLEP-151 M12I</t>
  </si>
  <si>
    <t>SANDY004-LEPLEP-153 M12A</t>
  </si>
  <si>
    <t>SANDY004-LEPLEP-153 M12I</t>
  </si>
  <si>
    <t>SANDY004-LEPLEP-871 M12A</t>
  </si>
  <si>
    <t>SANDY004-LEPLEP-871 M12I</t>
  </si>
  <si>
    <t>SANDY004-LEPLEP-119 M12A</t>
  </si>
  <si>
    <t>SANDY004-LEPLEP-119 M12I</t>
  </si>
  <si>
    <t>JAXON001-SUPNYL-376 M12A</t>
  </si>
  <si>
    <t>JAXON001-SUPNYL-376 M12I</t>
  </si>
  <si>
    <t>JAXON001-SUPNYL-368 M12A</t>
  </si>
  <si>
    <t>JAXON001-SUPNYL-368 M12I</t>
  </si>
  <si>
    <t>JAXON001-SUPNYL-387 M12A</t>
  </si>
  <si>
    <t>JAXON001-SUPNYL-387 M12I</t>
  </si>
  <si>
    <t>JAXON001-SUPNYL-001 M12A</t>
  </si>
  <si>
    <t>JAXON001-SUPNYL-001 M12I</t>
  </si>
  <si>
    <t>JAXON001-SUPNYL-098 M12A</t>
  </si>
  <si>
    <t>JAXON001-SUPNYL-098 M12B</t>
  </si>
  <si>
    <t>JAXON001-SUPNYL-211 M12A</t>
  </si>
  <si>
    <t>JAXON001-SUPNYL-211 M12B</t>
  </si>
  <si>
    <t>JAXON001-SUPNYL-394 M12A</t>
  </si>
  <si>
    <t>JAXON001-SUPNYL-394 M12B</t>
  </si>
  <si>
    <t>JAXON001-SUPNYL-394 M12I</t>
  </si>
  <si>
    <t>JAXON002-SUPNYL-394 M12A</t>
  </si>
  <si>
    <t>JAXON002-SUPNYL-394 M12B</t>
  </si>
  <si>
    <t>JAXON002-SUPNYL-823 M12A</t>
  </si>
  <si>
    <t>JAXON002-SUPNYL-823 M12I</t>
  </si>
  <si>
    <t>JAXON002-LEPNYL-152 M12A</t>
  </si>
  <si>
    <t>JAXON002-LEPNYL-152 M12I</t>
  </si>
  <si>
    <t>JAXON002-SUPNYL-368 M12A</t>
  </si>
  <si>
    <t>JAXON002-SUPNYL-368 M12I</t>
  </si>
  <si>
    <t>FRANCIS004-LEPNYL-168 M12A</t>
  </si>
  <si>
    <t>FRANCIS004-LEPNYL-168 M12I</t>
  </si>
  <si>
    <t>FRANCIS004-LEPNYL-137 M12A</t>
  </si>
  <si>
    <t>FRANCIS004-LEPNYL-137 M12I</t>
  </si>
  <si>
    <t>FRANCIS004-LEPNYL-500 M12A</t>
  </si>
  <si>
    <t>FRANCIS004-LEPNYL-500 M12I</t>
  </si>
  <si>
    <t>FRANCIS004-LEPNYL-387 M12A</t>
  </si>
  <si>
    <t>FRANCIS004-LEPNYL-387 M12I</t>
  </si>
  <si>
    <t>FRANCIS004-LEPNYL-451 M12A</t>
  </si>
  <si>
    <t>FRANCIS004-LEPNYL-451 M12I</t>
  </si>
  <si>
    <t>NARGIS001-LEPMES-387 M12A</t>
  </si>
  <si>
    <t>NARGIS001-LEPMES-387 M12I</t>
  </si>
  <si>
    <t>NARGIS001-LEPMES-165 M12A</t>
  </si>
  <si>
    <t>NARGIS001-LEPMES-165 M12B</t>
  </si>
  <si>
    <t>NARGIS001-LEPMES-165 M12I</t>
  </si>
  <si>
    <t>NARGIS001-LEPMES-500 M12A</t>
  </si>
  <si>
    <t>NARGIS001-LEPMES-500 M12I</t>
  </si>
  <si>
    <t>NARGIS001-LEPMES-151 M12A</t>
  </si>
  <si>
    <t>NARGIS001-LEPMES-151 M12I</t>
  </si>
  <si>
    <t>NARGIS001-LEPMES-394 M12A</t>
  </si>
  <si>
    <t>NARGIS001-LEPMES-394 M12I</t>
  </si>
  <si>
    <t>DANTE001-SUPNYL-207 M12A</t>
  </si>
  <si>
    <t>DANTE001-SUPNYL-207 M12I</t>
  </si>
  <si>
    <t>DANTE001-SUPNYL-500 M12A</t>
  </si>
  <si>
    <t>DANTE001-SUPNYL-500 M12I</t>
  </si>
  <si>
    <t>DANTE001-SUPNYL-165 M12A</t>
  </si>
  <si>
    <t>DANTE001-SUPNYL-165 M12I</t>
  </si>
  <si>
    <t>IRMA002-SUPMES-198 M12A</t>
  </si>
  <si>
    <t>IRMA002-SUPMES-198 M12B</t>
  </si>
  <si>
    <t>IRMA002-SUPMES-500 M12A</t>
  </si>
  <si>
    <t>IRMA002-SUPMES-500 M12B</t>
  </si>
  <si>
    <t>IRMA002-SUPMES-500 M12I</t>
  </si>
  <si>
    <t>IRMA002-SUPMES-207 M12A</t>
  </si>
  <si>
    <t>IRMA002-SUPMES-207 M12I</t>
  </si>
  <si>
    <t>IRMA002-SUPMES-013 M12A</t>
  </si>
  <si>
    <t>IRMA002-SUPMES-013 M12I</t>
  </si>
  <si>
    <t>IRMA002-SUPMES-001 M12A</t>
  </si>
  <si>
    <t>IRMA002-SUPMES-001 M12I</t>
  </si>
  <si>
    <t>IRMA002-SUPMES-175 M12A</t>
  </si>
  <si>
    <t>IRMA002-SUPMES-175 M12B</t>
  </si>
  <si>
    <t>IRMA002-SUPMES-196 M12A</t>
  </si>
  <si>
    <t>IRMA002-SUPMES-196 M12B</t>
  </si>
  <si>
    <t>IRMA002-SUPMES-196 M12I</t>
  </si>
  <si>
    <t>IRMA002-SUPMES-137 M12A</t>
  </si>
  <si>
    <t>IRMA002-SUPMES-137 M12I</t>
  </si>
  <si>
    <t>IRMA002-SUPMES-268 M12A</t>
  </si>
  <si>
    <t>IRMA002-SUPMES-268 M12I</t>
  </si>
  <si>
    <t>DEFENDER002-LEPLEP-137 M12A</t>
  </si>
  <si>
    <t>DEFENDER002-LEPLEP-137 M12I</t>
  </si>
  <si>
    <t>DEFENDER002-LEPLEP-193 M12A</t>
  </si>
  <si>
    <t>DEFENDER002-LEPLEP-193 M12I</t>
  </si>
  <si>
    <t>DEFENDER002-LEPLEP-394 M12A</t>
  </si>
  <si>
    <t>DEFENDER002-LEPLEP-394 M12I</t>
  </si>
  <si>
    <t>MILTON002-LEPLEP-387 M12A</t>
  </si>
  <si>
    <t>MILTON002-LEPLEP-387 M12I</t>
  </si>
  <si>
    <t>MILTON002-LEPLEP-500 M12A</t>
  </si>
  <si>
    <t>MILTON002-LEPLEP-500 M12I</t>
  </si>
  <si>
    <t>MILTON002-LEPLEP-001 M12A</t>
  </si>
  <si>
    <t>MILTON002-LEPLEP-001 M12I</t>
  </si>
  <si>
    <t>MILTON002-LEPLEP-451 M12A</t>
  </si>
  <si>
    <t>MILTON002-LEPLEP-451 M12I</t>
  </si>
  <si>
    <t>MILTON002-LEPLEP-119 M12A</t>
  </si>
  <si>
    <t>MILTON002-LEPLEP-119 M12I</t>
  </si>
  <si>
    <t>SANDY003-LEPLEP-164 W12A</t>
  </si>
  <si>
    <t>SANDY003-LEPLEP-164 W12B</t>
  </si>
  <si>
    <t>SANDY003-LEPLEP-163 W12A</t>
  </si>
  <si>
    <t>SANDY003-LEPLEP-163 W12B</t>
  </si>
  <si>
    <t>SANDY003-LEPLEP-165 W12A</t>
  </si>
  <si>
    <t>SANDY003-LEPLEP-165 W12B</t>
  </si>
  <si>
    <t>IRMA001-SUPMES-219 W12A</t>
  </si>
  <si>
    <t>IRMA001-SUPMES-219 W12B</t>
  </si>
  <si>
    <t>IRMA001-SUPMES-416 W12A</t>
  </si>
  <si>
    <t>IRMA001-SUPMES-416 W12B</t>
  </si>
  <si>
    <t>IRMA001-SUPMES-178 W12A</t>
  </si>
  <si>
    <t>IRMA001-SUPMES-178 W12B</t>
  </si>
  <si>
    <t>IRMA001-LEPMES-163 W12A</t>
  </si>
  <si>
    <t>IRMA001-LEPMES-163 W12B</t>
  </si>
  <si>
    <t>IRMA001-LEPMES-099 W12A</t>
  </si>
  <si>
    <t>IRMA001-LEPMES-099 W12B</t>
  </si>
  <si>
    <t>IRMA001-LEPMES-137 W12A</t>
  </si>
  <si>
    <t>IRMA001-LEPMES-137 W12B</t>
  </si>
  <si>
    <t>MILTON001-LEPLEP-163 W12A</t>
  </si>
  <si>
    <t>MILTON001-LEPLEP-163 W12B</t>
  </si>
  <si>
    <t>MILTON001-LEPLEP-160 W12A</t>
  </si>
  <si>
    <t>MILTON001-LEPLEP-160 W12B</t>
  </si>
  <si>
    <t>Total Retail</t>
  </si>
  <si>
    <t>TOT BOX</t>
  </si>
  <si>
    <t>Total pairs</t>
  </si>
  <si>
    <t>EXW=ITALIA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</si>
</sst>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\ &quot;€&quot;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color rgb="FF000000"/>
      <name val="Aptos"/>
      <family val="2"/>
    </font>
    <font>
      <sz val="11"/>
      <color rgb="FFFF0000"/>
      <name val="Aptos"/>
      <family val="2"/>
    </font>
    <font>
      <strike/>
      <sz val="11"/>
      <color theme="1"/>
      <name val="Aptos"/>
      <family val="2"/>
    </font>
    <font>
      <b/>
      <sz val="11"/>
      <name val="Apto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1B1B1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3" fillId="0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Fill="1" applyAlignment="1">
      <alignment horizontal="center" vertical="center" wrapText="1"/>
    </xf>
    <xf numFmtId="1" fontId="3" fillId="0" borderId="0" xfId="1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165" fontId="5" fillId="2" borderId="0" xfId="1" applyNumberFormat="1" applyFont="1" applyFill="1" applyBorder="1" applyAlignment="1">
      <alignment horizontal="center" wrapText="1"/>
    </xf>
    <xf numFmtId="166" fontId="6" fillId="4" borderId="1" xfId="0" applyNumberFormat="1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166" fontId="3" fillId="4" borderId="1" xfId="1" applyNumberFormat="1" applyFont="1" applyFill="1" applyBorder="1" applyAlignment="1">
      <alignment horizontal="center" vertical="center" wrapText="1"/>
    </xf>
    <xf numFmtId="1" fontId="3" fillId="4" borderId="1" xfId="1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66" fontId="10" fillId="4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1632034</xdr:colOff>
      <xdr:row>2</xdr:row>
      <xdr:rowOff>1022403</xdr:rowOff>
    </xdr:to>
    <xdr:pic>
      <xdr:nvPicPr>
        <xdr:cNvPr id="4" name="Immagine 3">
          <a:extLst>
            <a:ext uri="{FF2B5EF4-FFF2-40B4-BE49-F238E27FC236}">
              <a16:creationId xmlns="" xmlns:a16="http://schemas.microsoft.com/office/drawing/2014/main" id="{CA1B3824-4D20-5904-E274-5276684A3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0294"/>
          <a:ext cx="1632034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1644735</xdr:colOff>
      <xdr:row>4</xdr:row>
      <xdr:rowOff>1016052</xdr:rowOff>
    </xdr:to>
    <xdr:pic>
      <xdr:nvPicPr>
        <xdr:cNvPr id="5" name="Immagine 4">
          <a:extLst>
            <a:ext uri="{FF2B5EF4-FFF2-40B4-BE49-F238E27FC236}">
              <a16:creationId xmlns="" xmlns:a16="http://schemas.microsoft.com/office/drawing/2014/main" id="{4E0137BF-B79E-A826-BBCE-EFADB4AD2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294"/>
          <a:ext cx="16447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1651085</xdr:colOff>
      <xdr:row>6</xdr:row>
      <xdr:rowOff>1035103</xdr:rowOff>
    </xdr:to>
    <xdr:pic>
      <xdr:nvPicPr>
        <xdr:cNvPr id="6" name="Immagine 5">
          <a:extLst>
            <a:ext uri="{FF2B5EF4-FFF2-40B4-BE49-F238E27FC236}">
              <a16:creationId xmlns="" xmlns:a16="http://schemas.microsoft.com/office/drawing/2014/main" id="{748DC8B9-097F-DFFA-04D1-370F7A75C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100294"/>
          <a:ext cx="1651085" cy="10351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1632034</xdr:colOff>
      <xdr:row>8</xdr:row>
      <xdr:rowOff>1016052</xdr:rowOff>
    </xdr:to>
    <xdr:pic>
      <xdr:nvPicPr>
        <xdr:cNvPr id="7" name="Immagine 6">
          <a:extLst>
            <a:ext uri="{FF2B5EF4-FFF2-40B4-BE49-F238E27FC236}">
              <a16:creationId xmlns="" xmlns:a16="http://schemas.microsoft.com/office/drawing/2014/main" id="{E7CA3E37-F7D6-68C4-A95A-7A55D77E7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70294"/>
          <a:ext cx="1632034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1695537</xdr:colOff>
      <xdr:row>10</xdr:row>
      <xdr:rowOff>1041454</xdr:rowOff>
    </xdr:to>
    <xdr:pic>
      <xdr:nvPicPr>
        <xdr:cNvPr id="8" name="Immagine 7">
          <a:extLst>
            <a:ext uri="{FF2B5EF4-FFF2-40B4-BE49-F238E27FC236}">
              <a16:creationId xmlns="" xmlns:a16="http://schemas.microsoft.com/office/drawing/2014/main" id="{E19E6E82-FFE0-6B1E-F948-17761C5BF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640294"/>
          <a:ext cx="1695537" cy="104145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1676486</xdr:colOff>
      <xdr:row>12</xdr:row>
      <xdr:rowOff>1098606</xdr:rowOff>
    </xdr:to>
    <xdr:pic>
      <xdr:nvPicPr>
        <xdr:cNvPr id="9" name="Immagine 8">
          <a:extLst>
            <a:ext uri="{FF2B5EF4-FFF2-40B4-BE49-F238E27FC236}">
              <a16:creationId xmlns="" xmlns:a16="http://schemas.microsoft.com/office/drawing/2014/main" id="{70883B59-939D-938D-D2F3-6C3806071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6910294"/>
          <a:ext cx="1676486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1695537</xdr:colOff>
      <xdr:row>14</xdr:row>
      <xdr:rowOff>1117657</xdr:rowOff>
    </xdr:to>
    <xdr:pic>
      <xdr:nvPicPr>
        <xdr:cNvPr id="10" name="Immagine 9">
          <a:extLst>
            <a:ext uri="{FF2B5EF4-FFF2-40B4-BE49-F238E27FC236}">
              <a16:creationId xmlns="" xmlns:a16="http://schemas.microsoft.com/office/drawing/2014/main" id="{B325C6FE-70E0-FC46-C50B-F506F0F53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180294"/>
          <a:ext cx="1695537" cy="11176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1708238</xdr:colOff>
      <xdr:row>16</xdr:row>
      <xdr:rowOff>1124008</xdr:rowOff>
    </xdr:to>
    <xdr:pic>
      <xdr:nvPicPr>
        <xdr:cNvPr id="11" name="Immagine 10">
          <a:extLst>
            <a:ext uri="{FF2B5EF4-FFF2-40B4-BE49-F238E27FC236}">
              <a16:creationId xmlns="" xmlns:a16="http://schemas.microsoft.com/office/drawing/2014/main" id="{F39D5F75-1916-7B13-3812-F22075203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9450294"/>
          <a:ext cx="1708238" cy="11240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1651085</xdr:colOff>
      <xdr:row>18</xdr:row>
      <xdr:rowOff>1117657</xdr:rowOff>
    </xdr:to>
    <xdr:pic>
      <xdr:nvPicPr>
        <xdr:cNvPr id="12" name="Immagine 11">
          <a:extLst>
            <a:ext uri="{FF2B5EF4-FFF2-40B4-BE49-F238E27FC236}">
              <a16:creationId xmlns="" xmlns:a16="http://schemas.microsoft.com/office/drawing/2014/main" id="{E1560704-CF61-5AC6-7F78-B16CE90BB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720294"/>
          <a:ext cx="1651085" cy="11176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1746340</xdr:colOff>
      <xdr:row>20</xdr:row>
      <xdr:rowOff>1124008</xdr:rowOff>
    </xdr:to>
    <xdr:pic>
      <xdr:nvPicPr>
        <xdr:cNvPr id="13" name="Immagine 12">
          <a:extLst>
            <a:ext uri="{FF2B5EF4-FFF2-40B4-BE49-F238E27FC236}">
              <a16:creationId xmlns="" xmlns:a16="http://schemas.microsoft.com/office/drawing/2014/main" id="{21D0D634-FC94-2C09-CCCA-BE7285B5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1990294"/>
          <a:ext cx="1746340" cy="11240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1682836</xdr:colOff>
      <xdr:row>22</xdr:row>
      <xdr:rowOff>1130358</xdr:rowOff>
    </xdr:to>
    <xdr:pic>
      <xdr:nvPicPr>
        <xdr:cNvPr id="14" name="Immagine 13">
          <a:extLst>
            <a:ext uri="{FF2B5EF4-FFF2-40B4-BE49-F238E27FC236}">
              <a16:creationId xmlns="" xmlns:a16="http://schemas.microsoft.com/office/drawing/2014/main" id="{76BB9694-DC8D-8414-AAB0-230B02CEC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3260294"/>
          <a:ext cx="1682836" cy="11303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1701887</xdr:colOff>
      <xdr:row>24</xdr:row>
      <xdr:rowOff>1187511</xdr:rowOff>
    </xdr:to>
    <xdr:pic>
      <xdr:nvPicPr>
        <xdr:cNvPr id="16" name="Immagine 15">
          <a:extLst>
            <a:ext uri="{FF2B5EF4-FFF2-40B4-BE49-F238E27FC236}">
              <a16:creationId xmlns="" xmlns:a16="http://schemas.microsoft.com/office/drawing/2014/main" id="{E5E0BDA2-2441-68C2-E8EE-CEE0E44B4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5800294"/>
          <a:ext cx="1701887" cy="118751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1670136</xdr:colOff>
      <xdr:row>26</xdr:row>
      <xdr:rowOff>1155759</xdr:rowOff>
    </xdr:to>
    <xdr:pic>
      <xdr:nvPicPr>
        <xdr:cNvPr id="17" name="Immagine 16">
          <a:extLst>
            <a:ext uri="{FF2B5EF4-FFF2-40B4-BE49-F238E27FC236}">
              <a16:creationId xmlns="" xmlns:a16="http://schemas.microsoft.com/office/drawing/2014/main" id="{A8C1E18A-3D2C-5AC3-27E5-B9BF9F3E6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7070294"/>
          <a:ext cx="1670136" cy="11557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1682836</xdr:colOff>
      <xdr:row>28</xdr:row>
      <xdr:rowOff>1047804</xdr:rowOff>
    </xdr:to>
    <xdr:pic>
      <xdr:nvPicPr>
        <xdr:cNvPr id="18" name="Immagine 17">
          <a:extLst>
            <a:ext uri="{FF2B5EF4-FFF2-40B4-BE49-F238E27FC236}">
              <a16:creationId xmlns="" xmlns:a16="http://schemas.microsoft.com/office/drawing/2014/main" id="{8780F623-9D7A-3EAA-DA96-684723865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8340294"/>
          <a:ext cx="1682836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1670136</xdr:colOff>
      <xdr:row>30</xdr:row>
      <xdr:rowOff>1066855</xdr:rowOff>
    </xdr:to>
    <xdr:pic>
      <xdr:nvPicPr>
        <xdr:cNvPr id="19" name="Immagine 18">
          <a:extLst>
            <a:ext uri="{FF2B5EF4-FFF2-40B4-BE49-F238E27FC236}">
              <a16:creationId xmlns="" xmlns:a16="http://schemas.microsoft.com/office/drawing/2014/main" id="{993BEB3E-7735-8E6D-1946-631905B07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9610294"/>
          <a:ext cx="1670136" cy="106685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1638384</xdr:colOff>
      <xdr:row>32</xdr:row>
      <xdr:rowOff>1022403</xdr:rowOff>
    </xdr:to>
    <xdr:pic>
      <xdr:nvPicPr>
        <xdr:cNvPr id="20" name="Immagine 19">
          <a:extLst>
            <a:ext uri="{FF2B5EF4-FFF2-40B4-BE49-F238E27FC236}">
              <a16:creationId xmlns="" xmlns:a16="http://schemas.microsoft.com/office/drawing/2014/main" id="{D963412C-3E97-059F-D10A-71BD592D4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0880294"/>
          <a:ext cx="1638384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1593932</xdr:colOff>
      <xdr:row>34</xdr:row>
      <xdr:rowOff>1092256</xdr:rowOff>
    </xdr:to>
    <xdr:pic>
      <xdr:nvPicPr>
        <xdr:cNvPr id="21" name="Immagine 20">
          <a:extLst>
            <a:ext uri="{FF2B5EF4-FFF2-40B4-BE49-F238E27FC236}">
              <a16:creationId xmlns="" xmlns:a16="http://schemas.microsoft.com/office/drawing/2014/main" id="{0C0A07EC-E772-3573-0D44-F2976F4A8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2150294"/>
          <a:ext cx="1593932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1708238</xdr:colOff>
      <xdr:row>37</xdr:row>
      <xdr:rowOff>1098606</xdr:rowOff>
    </xdr:to>
    <xdr:pic>
      <xdr:nvPicPr>
        <xdr:cNvPr id="22" name="Immagine 21">
          <a:extLst>
            <a:ext uri="{FF2B5EF4-FFF2-40B4-BE49-F238E27FC236}">
              <a16:creationId xmlns="" xmlns:a16="http://schemas.microsoft.com/office/drawing/2014/main" id="{C96717C1-AE7B-0481-C1D5-374A7C8E2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3420294"/>
          <a:ext cx="1708238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1632034</xdr:colOff>
      <xdr:row>39</xdr:row>
      <xdr:rowOff>1035103</xdr:rowOff>
    </xdr:to>
    <xdr:pic>
      <xdr:nvPicPr>
        <xdr:cNvPr id="23" name="Immagine 22">
          <a:extLst>
            <a:ext uri="{FF2B5EF4-FFF2-40B4-BE49-F238E27FC236}">
              <a16:creationId xmlns="" xmlns:a16="http://schemas.microsoft.com/office/drawing/2014/main" id="{ECB22091-4956-F1E9-92FE-3864FDFD5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24690294"/>
          <a:ext cx="1632034" cy="103510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41</xdr:row>
      <xdr:rowOff>0</xdr:rowOff>
    </xdr:from>
    <xdr:to>
      <xdr:col>0</xdr:col>
      <xdr:colOff>1695223</xdr:colOff>
      <xdr:row>41</xdr:row>
      <xdr:rowOff>836706</xdr:rowOff>
    </xdr:to>
    <xdr:pic>
      <xdr:nvPicPr>
        <xdr:cNvPr id="25" name="Immagine 24">
          <a:extLst>
            <a:ext uri="{FF2B5EF4-FFF2-40B4-BE49-F238E27FC236}">
              <a16:creationId xmlns="" xmlns:a16="http://schemas.microsoft.com/office/drawing/2014/main" id="{C60BBE25-2DA0-6C37-4BC7-3FE9F5D9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" y="25960294"/>
          <a:ext cx="1695222" cy="8367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1</xdr:rowOff>
    </xdr:from>
    <xdr:to>
      <xdr:col>0</xdr:col>
      <xdr:colOff>1743495</xdr:colOff>
      <xdr:row>43</xdr:row>
      <xdr:rowOff>889001</xdr:rowOff>
    </xdr:to>
    <xdr:pic>
      <xdr:nvPicPr>
        <xdr:cNvPr id="29" name="Immagine 28">
          <a:extLst>
            <a:ext uri="{FF2B5EF4-FFF2-40B4-BE49-F238E27FC236}">
              <a16:creationId xmlns="" xmlns:a16="http://schemas.microsoft.com/office/drawing/2014/main" id="{4925B8FC-7426-38C3-185C-C2F19A3CA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1040295"/>
          <a:ext cx="1743495" cy="889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1638384</xdr:colOff>
      <xdr:row>46</xdr:row>
      <xdr:rowOff>1009702</xdr:rowOff>
    </xdr:to>
    <xdr:pic>
      <xdr:nvPicPr>
        <xdr:cNvPr id="31" name="Immagine 30">
          <a:extLst>
            <a:ext uri="{FF2B5EF4-FFF2-40B4-BE49-F238E27FC236}">
              <a16:creationId xmlns="" xmlns:a16="http://schemas.microsoft.com/office/drawing/2014/main" id="{78FB0A1F-D791-4761-C2DD-441E20D58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3580294"/>
          <a:ext cx="1638384" cy="10097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1657435</xdr:colOff>
      <xdr:row>48</xdr:row>
      <xdr:rowOff>1047804</xdr:rowOff>
    </xdr:to>
    <xdr:pic>
      <xdr:nvPicPr>
        <xdr:cNvPr id="34" name="Immagine 33">
          <a:extLst>
            <a:ext uri="{FF2B5EF4-FFF2-40B4-BE49-F238E27FC236}">
              <a16:creationId xmlns="" xmlns:a16="http://schemas.microsoft.com/office/drawing/2014/main" id="{4E2DB8E5-704A-71DA-EE21-CEE50F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37390294"/>
          <a:ext cx="1657435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1727289</xdr:colOff>
      <xdr:row>50</xdr:row>
      <xdr:rowOff>1092256</xdr:rowOff>
    </xdr:to>
    <xdr:pic>
      <xdr:nvPicPr>
        <xdr:cNvPr id="35" name="Immagine 34">
          <a:extLst>
            <a:ext uri="{FF2B5EF4-FFF2-40B4-BE49-F238E27FC236}">
              <a16:creationId xmlns="" xmlns:a16="http://schemas.microsoft.com/office/drawing/2014/main" id="{AFE7EFB8-B1A7-008C-684B-718463891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660294"/>
          <a:ext cx="1727289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1625684</xdr:colOff>
      <xdr:row>52</xdr:row>
      <xdr:rowOff>1162110</xdr:rowOff>
    </xdr:to>
    <xdr:pic>
      <xdr:nvPicPr>
        <xdr:cNvPr id="36" name="Immagine 35">
          <a:extLst>
            <a:ext uri="{FF2B5EF4-FFF2-40B4-BE49-F238E27FC236}">
              <a16:creationId xmlns="" xmlns:a16="http://schemas.microsoft.com/office/drawing/2014/main" id="{DEE1F8AC-4DF1-1170-6ADA-ED01BC45F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39930294"/>
          <a:ext cx="1625684" cy="1162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1670136</xdr:colOff>
      <xdr:row>54</xdr:row>
      <xdr:rowOff>1085906</xdr:rowOff>
    </xdr:to>
    <xdr:pic>
      <xdr:nvPicPr>
        <xdr:cNvPr id="37" name="Immagine 36">
          <a:extLst>
            <a:ext uri="{FF2B5EF4-FFF2-40B4-BE49-F238E27FC236}">
              <a16:creationId xmlns="" xmlns:a16="http://schemas.microsoft.com/office/drawing/2014/main" id="{4BC98E52-68CC-0DF7-2D38-EBD81CBBB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00294"/>
          <a:ext cx="1670136" cy="10859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1625684</xdr:colOff>
      <xdr:row>56</xdr:row>
      <xdr:rowOff>965250</xdr:rowOff>
    </xdr:to>
    <xdr:pic>
      <xdr:nvPicPr>
        <xdr:cNvPr id="38" name="Immagine 37">
          <a:extLst>
            <a:ext uri="{FF2B5EF4-FFF2-40B4-BE49-F238E27FC236}">
              <a16:creationId xmlns="" xmlns:a16="http://schemas.microsoft.com/office/drawing/2014/main" id="{AEAEC5FF-2D9B-8ADD-5947-AE1382676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42470294"/>
          <a:ext cx="1625684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1625684</xdr:colOff>
      <xdr:row>58</xdr:row>
      <xdr:rowOff>946199</xdr:rowOff>
    </xdr:to>
    <xdr:pic>
      <xdr:nvPicPr>
        <xdr:cNvPr id="39" name="Immagine 38">
          <a:extLst>
            <a:ext uri="{FF2B5EF4-FFF2-40B4-BE49-F238E27FC236}">
              <a16:creationId xmlns="" xmlns:a16="http://schemas.microsoft.com/office/drawing/2014/main" id="{C3B865E1-18F6-5A45-1B71-987911A5E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3740294"/>
          <a:ext cx="1625684" cy="9461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1625684</xdr:colOff>
      <xdr:row>60</xdr:row>
      <xdr:rowOff>971600</xdr:rowOff>
    </xdr:to>
    <xdr:pic>
      <xdr:nvPicPr>
        <xdr:cNvPr id="40" name="Immagine 39">
          <a:extLst>
            <a:ext uri="{FF2B5EF4-FFF2-40B4-BE49-F238E27FC236}">
              <a16:creationId xmlns="" xmlns:a16="http://schemas.microsoft.com/office/drawing/2014/main" id="{2261F917-8B63-34EF-EDDC-3E2F5DA38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45010294"/>
          <a:ext cx="1625684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1644735</xdr:colOff>
      <xdr:row>62</xdr:row>
      <xdr:rowOff>939848</xdr:rowOff>
    </xdr:to>
    <xdr:pic>
      <xdr:nvPicPr>
        <xdr:cNvPr id="41" name="Immagine 40">
          <a:extLst>
            <a:ext uri="{FF2B5EF4-FFF2-40B4-BE49-F238E27FC236}">
              <a16:creationId xmlns="" xmlns:a16="http://schemas.microsoft.com/office/drawing/2014/main" id="{EC4F4255-ED6C-E349-0EC2-95B3387CF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6280294"/>
          <a:ext cx="1644735" cy="93984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1759040</xdr:colOff>
      <xdr:row>64</xdr:row>
      <xdr:rowOff>882695</xdr:rowOff>
    </xdr:to>
    <xdr:pic>
      <xdr:nvPicPr>
        <xdr:cNvPr id="42" name="Immagine 41">
          <a:extLst>
            <a:ext uri="{FF2B5EF4-FFF2-40B4-BE49-F238E27FC236}">
              <a16:creationId xmlns="" xmlns:a16="http://schemas.microsoft.com/office/drawing/2014/main" id="{B6D682A0-F86C-D34A-7D88-64C560B48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47550294"/>
          <a:ext cx="1759040" cy="8826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1746340</xdr:colOff>
      <xdr:row>66</xdr:row>
      <xdr:rowOff>1162110</xdr:rowOff>
    </xdr:to>
    <xdr:pic>
      <xdr:nvPicPr>
        <xdr:cNvPr id="43" name="Immagine 42">
          <a:extLst>
            <a:ext uri="{FF2B5EF4-FFF2-40B4-BE49-F238E27FC236}">
              <a16:creationId xmlns="" xmlns:a16="http://schemas.microsoft.com/office/drawing/2014/main" id="{2BFDF7EB-8999-5FE9-5801-81BC79DE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8820294"/>
          <a:ext cx="1746340" cy="1162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1644735</xdr:colOff>
      <xdr:row>69</xdr:row>
      <xdr:rowOff>1098606</xdr:rowOff>
    </xdr:to>
    <xdr:pic>
      <xdr:nvPicPr>
        <xdr:cNvPr id="44" name="Immagine 43">
          <a:extLst>
            <a:ext uri="{FF2B5EF4-FFF2-40B4-BE49-F238E27FC236}">
              <a16:creationId xmlns="" xmlns:a16="http://schemas.microsoft.com/office/drawing/2014/main" id="{9A2E1643-965A-1712-1D27-B5AB1E677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50090294"/>
          <a:ext cx="1644735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1689187</xdr:colOff>
      <xdr:row>71</xdr:row>
      <xdr:rowOff>1098606</xdr:rowOff>
    </xdr:to>
    <xdr:pic>
      <xdr:nvPicPr>
        <xdr:cNvPr id="45" name="Immagine 44">
          <a:extLst>
            <a:ext uri="{FF2B5EF4-FFF2-40B4-BE49-F238E27FC236}">
              <a16:creationId xmlns="" xmlns:a16="http://schemas.microsoft.com/office/drawing/2014/main" id="{02C1C12F-DDDE-C485-60F3-495C15911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51360294"/>
          <a:ext cx="1689187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1733639</xdr:colOff>
      <xdr:row>73</xdr:row>
      <xdr:rowOff>1143059</xdr:rowOff>
    </xdr:to>
    <xdr:pic>
      <xdr:nvPicPr>
        <xdr:cNvPr id="46" name="Immagine 45">
          <a:extLst>
            <a:ext uri="{FF2B5EF4-FFF2-40B4-BE49-F238E27FC236}">
              <a16:creationId xmlns="" xmlns:a16="http://schemas.microsoft.com/office/drawing/2014/main" id="{BBFA052C-3316-CEF9-903E-712EF3E91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52630294"/>
          <a:ext cx="1733639" cy="11430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1632034</xdr:colOff>
      <xdr:row>75</xdr:row>
      <xdr:rowOff>997001</xdr:rowOff>
    </xdr:to>
    <xdr:pic>
      <xdr:nvPicPr>
        <xdr:cNvPr id="50" name="Immagine 49">
          <a:extLst>
            <a:ext uri="{FF2B5EF4-FFF2-40B4-BE49-F238E27FC236}">
              <a16:creationId xmlns="" xmlns:a16="http://schemas.microsoft.com/office/drawing/2014/main" id="{6925BFBE-42EC-34FB-1BE4-C7BCC16CA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57710294"/>
          <a:ext cx="1632034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1619333</xdr:colOff>
      <xdr:row>77</xdr:row>
      <xdr:rowOff>997001</xdr:rowOff>
    </xdr:to>
    <xdr:pic>
      <xdr:nvPicPr>
        <xdr:cNvPr id="52" name="Immagine 51">
          <a:extLst>
            <a:ext uri="{FF2B5EF4-FFF2-40B4-BE49-F238E27FC236}">
              <a16:creationId xmlns="" xmlns:a16="http://schemas.microsoft.com/office/drawing/2014/main" id="{DA5B0D6E-460C-E339-3B3F-A14F419D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60250294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1606633</xdr:colOff>
      <xdr:row>79</xdr:row>
      <xdr:rowOff>977950</xdr:rowOff>
    </xdr:to>
    <xdr:pic>
      <xdr:nvPicPr>
        <xdr:cNvPr id="54" name="Immagine 53">
          <a:extLst>
            <a:ext uri="{FF2B5EF4-FFF2-40B4-BE49-F238E27FC236}">
              <a16:creationId xmlns="" xmlns:a16="http://schemas.microsoft.com/office/drawing/2014/main" id="{23596C28-1316-BE2D-340D-19877EA7D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62790294"/>
          <a:ext cx="1606633" cy="977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1657435</xdr:colOff>
      <xdr:row>81</xdr:row>
      <xdr:rowOff>1022403</xdr:rowOff>
    </xdr:to>
    <xdr:pic>
      <xdr:nvPicPr>
        <xdr:cNvPr id="56" name="Immagine 55">
          <a:extLst>
            <a:ext uri="{FF2B5EF4-FFF2-40B4-BE49-F238E27FC236}">
              <a16:creationId xmlns="" xmlns:a16="http://schemas.microsoft.com/office/drawing/2014/main" id="{E7DD9191-D137-CA8E-F69E-A3DF9D24E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65330294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1746730</xdr:colOff>
      <xdr:row>83</xdr:row>
      <xdr:rowOff>829235</xdr:rowOff>
    </xdr:to>
    <xdr:pic>
      <xdr:nvPicPr>
        <xdr:cNvPr id="64" name="Immagine 63">
          <a:extLst>
            <a:ext uri="{FF2B5EF4-FFF2-40B4-BE49-F238E27FC236}">
              <a16:creationId xmlns="" xmlns:a16="http://schemas.microsoft.com/office/drawing/2014/main" id="{5F4EDB14-B3A1-01BD-718A-1B68149A7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75490294"/>
          <a:ext cx="1746730" cy="8292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1657435</xdr:colOff>
      <xdr:row>86</xdr:row>
      <xdr:rowOff>1016052</xdr:rowOff>
    </xdr:to>
    <xdr:pic>
      <xdr:nvPicPr>
        <xdr:cNvPr id="65" name="Immagine 64">
          <a:extLst>
            <a:ext uri="{FF2B5EF4-FFF2-40B4-BE49-F238E27FC236}">
              <a16:creationId xmlns="" xmlns:a16="http://schemas.microsoft.com/office/drawing/2014/main" id="{C96E8788-905A-FBF1-E5BF-3F2EAA137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76760294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1728316</xdr:colOff>
      <xdr:row>88</xdr:row>
      <xdr:rowOff>821765</xdr:rowOff>
    </xdr:to>
    <xdr:pic>
      <xdr:nvPicPr>
        <xdr:cNvPr id="66" name="Immagine 65">
          <a:extLst>
            <a:ext uri="{FF2B5EF4-FFF2-40B4-BE49-F238E27FC236}">
              <a16:creationId xmlns="" xmlns:a16="http://schemas.microsoft.com/office/drawing/2014/main" id="{EECC8723-2887-8B7E-8E5A-EE1B2F48A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78030294"/>
          <a:ext cx="1728316" cy="8217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1657435</xdr:colOff>
      <xdr:row>90</xdr:row>
      <xdr:rowOff>1022403</xdr:rowOff>
    </xdr:to>
    <xdr:pic>
      <xdr:nvPicPr>
        <xdr:cNvPr id="67" name="Immagine 66">
          <a:extLst>
            <a:ext uri="{FF2B5EF4-FFF2-40B4-BE49-F238E27FC236}">
              <a16:creationId xmlns="" xmlns:a16="http://schemas.microsoft.com/office/drawing/2014/main" id="{DFBD924E-34E4-E920-A116-CF553A7B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79300294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1619333</xdr:colOff>
      <xdr:row>92</xdr:row>
      <xdr:rowOff>997001</xdr:rowOff>
    </xdr:to>
    <xdr:pic>
      <xdr:nvPicPr>
        <xdr:cNvPr id="68" name="Immagine 67">
          <a:extLst>
            <a:ext uri="{FF2B5EF4-FFF2-40B4-BE49-F238E27FC236}">
              <a16:creationId xmlns="" xmlns:a16="http://schemas.microsoft.com/office/drawing/2014/main" id="{BBAACC93-F166-F698-4398-3C14A2941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80570294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1632034</xdr:colOff>
      <xdr:row>94</xdr:row>
      <xdr:rowOff>984301</xdr:rowOff>
    </xdr:to>
    <xdr:pic>
      <xdr:nvPicPr>
        <xdr:cNvPr id="70" name="Immagine 69">
          <a:extLst>
            <a:ext uri="{FF2B5EF4-FFF2-40B4-BE49-F238E27FC236}">
              <a16:creationId xmlns="" xmlns:a16="http://schemas.microsoft.com/office/drawing/2014/main" id="{E6599D52-D18D-AA81-1D26-FA436B10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83110294"/>
          <a:ext cx="163203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1657435</xdr:colOff>
      <xdr:row>97</xdr:row>
      <xdr:rowOff>1022403</xdr:rowOff>
    </xdr:to>
    <xdr:pic>
      <xdr:nvPicPr>
        <xdr:cNvPr id="71" name="Immagine 70">
          <a:extLst>
            <a:ext uri="{FF2B5EF4-FFF2-40B4-BE49-F238E27FC236}">
              <a16:creationId xmlns="" xmlns:a16="http://schemas.microsoft.com/office/drawing/2014/main" id="{81FEF211-FC28-BDF0-A553-DB68ACB1B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84380294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0</xdr:col>
      <xdr:colOff>1746340</xdr:colOff>
      <xdr:row>99</xdr:row>
      <xdr:rowOff>850944</xdr:rowOff>
    </xdr:to>
    <xdr:pic>
      <xdr:nvPicPr>
        <xdr:cNvPr id="72" name="Immagine 71">
          <a:extLst>
            <a:ext uri="{FF2B5EF4-FFF2-40B4-BE49-F238E27FC236}">
              <a16:creationId xmlns="" xmlns:a16="http://schemas.microsoft.com/office/drawing/2014/main" id="{DCD9A8C7-CB51-A383-CC95-54AD341F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85650294"/>
          <a:ext cx="1746340" cy="8509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1625684</xdr:colOff>
      <xdr:row>101</xdr:row>
      <xdr:rowOff>984301</xdr:rowOff>
    </xdr:to>
    <xdr:pic>
      <xdr:nvPicPr>
        <xdr:cNvPr id="73" name="Immagine 72">
          <a:extLst>
            <a:ext uri="{FF2B5EF4-FFF2-40B4-BE49-F238E27FC236}">
              <a16:creationId xmlns="" xmlns:a16="http://schemas.microsoft.com/office/drawing/2014/main" id="{D27627A3-CC14-873C-4AC4-B9F7B5A10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86920294"/>
          <a:ext cx="162568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1701887</xdr:colOff>
      <xdr:row>103</xdr:row>
      <xdr:rowOff>984301</xdr:rowOff>
    </xdr:to>
    <xdr:pic>
      <xdr:nvPicPr>
        <xdr:cNvPr id="76" name="Immagine 75">
          <a:extLst>
            <a:ext uri="{FF2B5EF4-FFF2-40B4-BE49-F238E27FC236}">
              <a16:creationId xmlns="" xmlns:a16="http://schemas.microsoft.com/office/drawing/2014/main" id="{08A8B614-522D-5BE7-E4ED-3B109A087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90730294"/>
          <a:ext cx="1701887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1701887</xdr:colOff>
      <xdr:row>105</xdr:row>
      <xdr:rowOff>990651</xdr:rowOff>
    </xdr:to>
    <xdr:pic>
      <xdr:nvPicPr>
        <xdr:cNvPr id="77" name="Immagine 76">
          <a:extLst>
            <a:ext uri="{FF2B5EF4-FFF2-40B4-BE49-F238E27FC236}">
              <a16:creationId xmlns="" xmlns:a16="http://schemas.microsoft.com/office/drawing/2014/main" id="{93AE1CB3-4D62-AC27-C000-D72FB9770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92000294"/>
          <a:ext cx="1701887" cy="990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1670136</xdr:colOff>
      <xdr:row>107</xdr:row>
      <xdr:rowOff>984301</xdr:rowOff>
    </xdr:to>
    <xdr:pic>
      <xdr:nvPicPr>
        <xdr:cNvPr id="78" name="Immagine 77">
          <a:extLst>
            <a:ext uri="{FF2B5EF4-FFF2-40B4-BE49-F238E27FC236}">
              <a16:creationId xmlns="" xmlns:a16="http://schemas.microsoft.com/office/drawing/2014/main" id="{269C7AC7-E37C-8BE9-321E-4BB475094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93270294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1663786</xdr:colOff>
      <xdr:row>109</xdr:row>
      <xdr:rowOff>965250</xdr:rowOff>
    </xdr:to>
    <xdr:pic>
      <xdr:nvPicPr>
        <xdr:cNvPr id="79" name="Immagine 78">
          <a:extLst>
            <a:ext uri="{FF2B5EF4-FFF2-40B4-BE49-F238E27FC236}">
              <a16:creationId xmlns="" xmlns:a16="http://schemas.microsoft.com/office/drawing/2014/main" id="{4AE8B5D5-27C6-6689-384F-D1F98EBA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94540294"/>
          <a:ext cx="1663786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1720938</xdr:colOff>
      <xdr:row>111</xdr:row>
      <xdr:rowOff>971600</xdr:rowOff>
    </xdr:to>
    <xdr:pic>
      <xdr:nvPicPr>
        <xdr:cNvPr id="80" name="Immagine 79">
          <a:extLst>
            <a:ext uri="{FF2B5EF4-FFF2-40B4-BE49-F238E27FC236}">
              <a16:creationId xmlns="" xmlns:a16="http://schemas.microsoft.com/office/drawing/2014/main" id="{9D91AA21-874E-C2B7-65A5-3DF8CA1DF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95810294"/>
          <a:ext cx="1720938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0</xdr:col>
      <xdr:colOff>1606633</xdr:colOff>
      <xdr:row>113</xdr:row>
      <xdr:rowOff>908097</xdr:rowOff>
    </xdr:to>
    <xdr:pic>
      <xdr:nvPicPr>
        <xdr:cNvPr id="81" name="Immagine 80">
          <a:extLst>
            <a:ext uri="{FF2B5EF4-FFF2-40B4-BE49-F238E27FC236}">
              <a16:creationId xmlns="" xmlns:a16="http://schemas.microsoft.com/office/drawing/2014/main" id="{3578B9DB-2DF6-10DC-8061-FD3327967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97080294"/>
          <a:ext cx="1606633" cy="9080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1670136</xdr:colOff>
      <xdr:row>115</xdr:row>
      <xdr:rowOff>984301</xdr:rowOff>
    </xdr:to>
    <xdr:pic>
      <xdr:nvPicPr>
        <xdr:cNvPr id="82" name="Immagine 81">
          <a:extLst>
            <a:ext uri="{FF2B5EF4-FFF2-40B4-BE49-F238E27FC236}">
              <a16:creationId xmlns="" xmlns:a16="http://schemas.microsoft.com/office/drawing/2014/main" id="{975145D0-0192-B548-B869-170E6C6B6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98350294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1663786</xdr:colOff>
      <xdr:row>117</xdr:row>
      <xdr:rowOff>920797</xdr:rowOff>
    </xdr:to>
    <xdr:pic>
      <xdr:nvPicPr>
        <xdr:cNvPr id="83" name="Immagine 82">
          <a:extLst>
            <a:ext uri="{FF2B5EF4-FFF2-40B4-BE49-F238E27FC236}">
              <a16:creationId xmlns="" xmlns:a16="http://schemas.microsoft.com/office/drawing/2014/main" id="{01D0C7E0-E7BD-0710-A576-330872722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99620294"/>
          <a:ext cx="1663786" cy="9207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1632034</xdr:colOff>
      <xdr:row>3</xdr:row>
      <xdr:rowOff>1022403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59D5C637-DBD4-4C77-9299-CCEB53E35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4692"/>
          <a:ext cx="1632034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1644735</xdr:colOff>
      <xdr:row>5</xdr:row>
      <xdr:rowOff>1016052</xdr:rowOff>
    </xdr:to>
    <xdr:pic>
      <xdr:nvPicPr>
        <xdr:cNvPr id="3" name="Immagine 2">
          <a:extLst>
            <a:ext uri="{FF2B5EF4-FFF2-40B4-BE49-F238E27FC236}">
              <a16:creationId xmlns="" xmlns:a16="http://schemas.microsoft.com/office/drawing/2014/main" id="{0257AD3B-9AD2-4A26-A137-8A3C9C2A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98427"/>
          <a:ext cx="16447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1651085</xdr:colOff>
      <xdr:row>7</xdr:row>
      <xdr:rowOff>1035103</xdr:rowOff>
    </xdr:to>
    <xdr:pic>
      <xdr:nvPicPr>
        <xdr:cNvPr id="24" name="Immagine 23">
          <a:extLst>
            <a:ext uri="{FF2B5EF4-FFF2-40B4-BE49-F238E27FC236}">
              <a16:creationId xmlns="" xmlns:a16="http://schemas.microsoft.com/office/drawing/2014/main" id="{61203119-7437-48F4-89EE-B52B5A8B5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42162"/>
          <a:ext cx="1651085" cy="10351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1632034</xdr:colOff>
      <xdr:row>9</xdr:row>
      <xdr:rowOff>1016052</xdr:rowOff>
    </xdr:to>
    <xdr:pic>
      <xdr:nvPicPr>
        <xdr:cNvPr id="84" name="Immagine 83">
          <a:extLst>
            <a:ext uri="{FF2B5EF4-FFF2-40B4-BE49-F238E27FC236}">
              <a16:creationId xmlns="" xmlns:a16="http://schemas.microsoft.com/office/drawing/2014/main" id="{FEBA6F35-61DD-4032-88DA-7FD8353A9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185898"/>
          <a:ext cx="1632034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1695537</xdr:colOff>
      <xdr:row>11</xdr:row>
      <xdr:rowOff>1041454</xdr:rowOff>
    </xdr:to>
    <xdr:pic>
      <xdr:nvPicPr>
        <xdr:cNvPr id="85" name="Immagine 84">
          <a:extLst>
            <a:ext uri="{FF2B5EF4-FFF2-40B4-BE49-F238E27FC236}">
              <a16:creationId xmlns="" xmlns:a16="http://schemas.microsoft.com/office/drawing/2014/main" id="{AED7B1C8-33A2-41ED-878A-B4431167E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729633"/>
          <a:ext cx="1695537" cy="104145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1676486</xdr:colOff>
      <xdr:row>13</xdr:row>
      <xdr:rowOff>1098606</xdr:rowOff>
    </xdr:to>
    <xdr:pic>
      <xdr:nvPicPr>
        <xdr:cNvPr id="86" name="Immagine 85">
          <a:extLst>
            <a:ext uri="{FF2B5EF4-FFF2-40B4-BE49-F238E27FC236}">
              <a16:creationId xmlns="" xmlns:a16="http://schemas.microsoft.com/office/drawing/2014/main" id="{1B8B7DED-6596-4F06-9C42-6CAB00D2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273368"/>
          <a:ext cx="1676486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1695537</xdr:colOff>
      <xdr:row>15</xdr:row>
      <xdr:rowOff>1117657</xdr:rowOff>
    </xdr:to>
    <xdr:pic>
      <xdr:nvPicPr>
        <xdr:cNvPr id="87" name="Immagine 86">
          <a:extLst>
            <a:ext uri="{FF2B5EF4-FFF2-40B4-BE49-F238E27FC236}">
              <a16:creationId xmlns="" xmlns:a16="http://schemas.microsoft.com/office/drawing/2014/main" id="{F217714A-42BD-4170-850A-68C594FDB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817104"/>
          <a:ext cx="1695537" cy="11176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1708238</xdr:colOff>
      <xdr:row>17</xdr:row>
      <xdr:rowOff>1124008</xdr:rowOff>
    </xdr:to>
    <xdr:pic>
      <xdr:nvPicPr>
        <xdr:cNvPr id="91" name="Immagine 90">
          <a:extLst>
            <a:ext uri="{FF2B5EF4-FFF2-40B4-BE49-F238E27FC236}">
              <a16:creationId xmlns="" xmlns:a16="http://schemas.microsoft.com/office/drawing/2014/main" id="{F5037D2F-E5CF-4406-B222-F0F158D55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904574"/>
          <a:ext cx="1708238" cy="11240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1651085</xdr:colOff>
      <xdr:row>19</xdr:row>
      <xdr:rowOff>1117657</xdr:rowOff>
    </xdr:to>
    <xdr:pic>
      <xdr:nvPicPr>
        <xdr:cNvPr id="92" name="Immagine 91">
          <a:extLst>
            <a:ext uri="{FF2B5EF4-FFF2-40B4-BE49-F238E27FC236}">
              <a16:creationId xmlns="" xmlns:a16="http://schemas.microsoft.com/office/drawing/2014/main" id="{B7ED1EF0-000A-4DCB-9352-F5E4D0768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3448309"/>
          <a:ext cx="1651085" cy="11176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1746340</xdr:colOff>
      <xdr:row>21</xdr:row>
      <xdr:rowOff>1124008</xdr:rowOff>
    </xdr:to>
    <xdr:pic>
      <xdr:nvPicPr>
        <xdr:cNvPr id="93" name="Immagine 92">
          <a:extLst>
            <a:ext uri="{FF2B5EF4-FFF2-40B4-BE49-F238E27FC236}">
              <a16:creationId xmlns="" xmlns:a16="http://schemas.microsoft.com/office/drawing/2014/main" id="{13F9261C-C969-448B-B5FA-D2EA90154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5992045"/>
          <a:ext cx="1746340" cy="11240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1682836</xdr:colOff>
      <xdr:row>23</xdr:row>
      <xdr:rowOff>1130358</xdr:rowOff>
    </xdr:to>
    <xdr:pic>
      <xdr:nvPicPr>
        <xdr:cNvPr id="95" name="Immagine 94">
          <a:extLst>
            <a:ext uri="{FF2B5EF4-FFF2-40B4-BE49-F238E27FC236}">
              <a16:creationId xmlns="" xmlns:a16="http://schemas.microsoft.com/office/drawing/2014/main" id="{19695C30-E771-4DD2-82F0-4474E39C9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9807647"/>
          <a:ext cx="1682836" cy="11303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1701887</xdr:colOff>
      <xdr:row>25</xdr:row>
      <xdr:rowOff>1187511</xdr:rowOff>
    </xdr:to>
    <xdr:pic>
      <xdr:nvPicPr>
        <xdr:cNvPr id="98" name="Immagine 97">
          <a:extLst>
            <a:ext uri="{FF2B5EF4-FFF2-40B4-BE49-F238E27FC236}">
              <a16:creationId xmlns="" xmlns:a16="http://schemas.microsoft.com/office/drawing/2014/main" id="{71BA44BF-08C9-4C4A-8A87-578C5D3CC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36166986"/>
          <a:ext cx="1701887" cy="118751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1670136</xdr:colOff>
      <xdr:row>27</xdr:row>
      <xdr:rowOff>1155759</xdr:rowOff>
    </xdr:to>
    <xdr:pic>
      <xdr:nvPicPr>
        <xdr:cNvPr id="99" name="Immagine 98">
          <a:extLst>
            <a:ext uri="{FF2B5EF4-FFF2-40B4-BE49-F238E27FC236}">
              <a16:creationId xmlns="" xmlns:a16="http://schemas.microsoft.com/office/drawing/2014/main" id="{AEF76258-2CFE-4B38-80BF-663E4A5D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8710721"/>
          <a:ext cx="1670136" cy="11557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1682836</xdr:colOff>
      <xdr:row>29</xdr:row>
      <xdr:rowOff>1047804</xdr:rowOff>
    </xdr:to>
    <xdr:pic>
      <xdr:nvPicPr>
        <xdr:cNvPr id="100" name="Immagine 99">
          <a:extLst>
            <a:ext uri="{FF2B5EF4-FFF2-40B4-BE49-F238E27FC236}">
              <a16:creationId xmlns="" xmlns:a16="http://schemas.microsoft.com/office/drawing/2014/main" id="{DF71B41B-097B-4B6E-811C-CAB1DB65B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41254456"/>
          <a:ext cx="1682836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1670136</xdr:colOff>
      <xdr:row>31</xdr:row>
      <xdr:rowOff>1066855</xdr:rowOff>
    </xdr:to>
    <xdr:pic>
      <xdr:nvPicPr>
        <xdr:cNvPr id="101" name="Immagine 100">
          <a:extLst>
            <a:ext uri="{FF2B5EF4-FFF2-40B4-BE49-F238E27FC236}">
              <a16:creationId xmlns="" xmlns:a16="http://schemas.microsoft.com/office/drawing/2014/main" id="{D7A5323A-A56B-4357-879F-450581764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3798192"/>
          <a:ext cx="1670136" cy="106685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1638384</xdr:colOff>
      <xdr:row>33</xdr:row>
      <xdr:rowOff>1022403</xdr:rowOff>
    </xdr:to>
    <xdr:pic>
      <xdr:nvPicPr>
        <xdr:cNvPr id="102" name="Immagine 101">
          <a:extLst>
            <a:ext uri="{FF2B5EF4-FFF2-40B4-BE49-F238E27FC236}">
              <a16:creationId xmlns="" xmlns:a16="http://schemas.microsoft.com/office/drawing/2014/main" id="{B6362744-55E1-41DB-91F1-F48893D2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46341927"/>
          <a:ext cx="1638384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1593932</xdr:colOff>
      <xdr:row>35</xdr:row>
      <xdr:rowOff>1092256</xdr:rowOff>
    </xdr:to>
    <xdr:pic>
      <xdr:nvPicPr>
        <xdr:cNvPr id="104" name="Immagine 103">
          <a:extLst>
            <a:ext uri="{FF2B5EF4-FFF2-40B4-BE49-F238E27FC236}">
              <a16:creationId xmlns="" xmlns:a16="http://schemas.microsoft.com/office/drawing/2014/main" id="{EEE3AE53-ABE0-431F-A876-15030FCDB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50157529"/>
          <a:ext cx="1593932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1708238</xdr:colOff>
      <xdr:row>36</xdr:row>
      <xdr:rowOff>1098606</xdr:rowOff>
    </xdr:to>
    <xdr:pic>
      <xdr:nvPicPr>
        <xdr:cNvPr id="105" name="Immagine 104">
          <a:extLst>
            <a:ext uri="{FF2B5EF4-FFF2-40B4-BE49-F238E27FC236}">
              <a16:creationId xmlns="" xmlns:a16="http://schemas.microsoft.com/office/drawing/2014/main" id="{94C62B79-E588-456E-BF60-E4BD3011B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53973133"/>
          <a:ext cx="1708238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1632034</xdr:colOff>
      <xdr:row>38</xdr:row>
      <xdr:rowOff>1035103</xdr:rowOff>
    </xdr:to>
    <xdr:pic>
      <xdr:nvPicPr>
        <xdr:cNvPr id="107" name="Immagine 106">
          <a:extLst>
            <a:ext uri="{FF2B5EF4-FFF2-40B4-BE49-F238E27FC236}">
              <a16:creationId xmlns="" xmlns:a16="http://schemas.microsoft.com/office/drawing/2014/main" id="{6480CD55-0F40-4594-AC98-E338B8862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57788735"/>
          <a:ext cx="1632034" cy="103510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40</xdr:row>
      <xdr:rowOff>0</xdr:rowOff>
    </xdr:from>
    <xdr:to>
      <xdr:col>0</xdr:col>
      <xdr:colOff>1695223</xdr:colOff>
      <xdr:row>40</xdr:row>
      <xdr:rowOff>836706</xdr:rowOff>
    </xdr:to>
    <xdr:pic>
      <xdr:nvPicPr>
        <xdr:cNvPr id="108" name="Immagine 107">
          <a:extLst>
            <a:ext uri="{FF2B5EF4-FFF2-40B4-BE49-F238E27FC236}">
              <a16:creationId xmlns="" xmlns:a16="http://schemas.microsoft.com/office/drawing/2014/main" id="{5A6F3946-648F-45F7-BD0C-172B93FD5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" y="60332471"/>
          <a:ext cx="1695222" cy="8367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1</xdr:rowOff>
    </xdr:from>
    <xdr:to>
      <xdr:col>0</xdr:col>
      <xdr:colOff>1743495</xdr:colOff>
      <xdr:row>42</xdr:row>
      <xdr:rowOff>889001</xdr:rowOff>
    </xdr:to>
    <xdr:pic>
      <xdr:nvPicPr>
        <xdr:cNvPr id="114" name="Immagine 113">
          <a:extLst>
            <a:ext uri="{FF2B5EF4-FFF2-40B4-BE49-F238E27FC236}">
              <a16:creationId xmlns="" xmlns:a16="http://schemas.microsoft.com/office/drawing/2014/main" id="{46E5AF35-AA90-4111-A21D-2C0E6CD1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73051148"/>
          <a:ext cx="1743495" cy="889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1638384</xdr:colOff>
      <xdr:row>44</xdr:row>
      <xdr:rowOff>1009702</xdr:rowOff>
    </xdr:to>
    <xdr:pic>
      <xdr:nvPicPr>
        <xdr:cNvPr id="117" name="Immagine 116">
          <a:extLst>
            <a:ext uri="{FF2B5EF4-FFF2-40B4-BE49-F238E27FC236}">
              <a16:creationId xmlns="" xmlns:a16="http://schemas.microsoft.com/office/drawing/2014/main" id="{6CE873ED-D3AE-4EAF-8514-8CBE30C4A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79410486"/>
          <a:ext cx="1638384" cy="10097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1638384</xdr:colOff>
      <xdr:row>45</xdr:row>
      <xdr:rowOff>1009702</xdr:rowOff>
    </xdr:to>
    <xdr:pic>
      <xdr:nvPicPr>
        <xdr:cNvPr id="118" name="Immagine 117">
          <a:extLst>
            <a:ext uri="{FF2B5EF4-FFF2-40B4-BE49-F238E27FC236}">
              <a16:creationId xmlns="" xmlns:a16="http://schemas.microsoft.com/office/drawing/2014/main" id="{86C3CAEE-AB7A-4E94-8CAB-D1E267C58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78138618"/>
          <a:ext cx="1638384" cy="10097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1657435</xdr:colOff>
      <xdr:row>47</xdr:row>
      <xdr:rowOff>1047804</xdr:rowOff>
    </xdr:to>
    <xdr:pic>
      <xdr:nvPicPr>
        <xdr:cNvPr id="121" name="Immagine 120">
          <a:extLst>
            <a:ext uri="{FF2B5EF4-FFF2-40B4-BE49-F238E27FC236}">
              <a16:creationId xmlns="" xmlns:a16="http://schemas.microsoft.com/office/drawing/2014/main" id="{C3FC4705-DC51-44FC-8B32-6556FFA44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88313559"/>
          <a:ext cx="1657435" cy="10478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1727289</xdr:colOff>
      <xdr:row>49</xdr:row>
      <xdr:rowOff>1092256</xdr:rowOff>
    </xdr:to>
    <xdr:pic>
      <xdr:nvPicPr>
        <xdr:cNvPr id="123" name="Immagine 122">
          <a:extLst>
            <a:ext uri="{FF2B5EF4-FFF2-40B4-BE49-F238E27FC236}">
              <a16:creationId xmlns="" xmlns:a16="http://schemas.microsoft.com/office/drawing/2014/main" id="{279262D0-9A92-46C1-A2AC-5CF6B5B69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90857294"/>
          <a:ext cx="1727289" cy="109225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1625684</xdr:colOff>
      <xdr:row>51</xdr:row>
      <xdr:rowOff>1162110</xdr:rowOff>
    </xdr:to>
    <xdr:pic>
      <xdr:nvPicPr>
        <xdr:cNvPr id="124" name="Immagine 123">
          <a:extLst>
            <a:ext uri="{FF2B5EF4-FFF2-40B4-BE49-F238E27FC236}">
              <a16:creationId xmlns="" xmlns:a16="http://schemas.microsoft.com/office/drawing/2014/main" id="{548A2FB0-61C4-4D7F-9BE9-BA6E126C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94672898"/>
          <a:ext cx="1625684" cy="1162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1670136</xdr:colOff>
      <xdr:row>53</xdr:row>
      <xdr:rowOff>1085906</xdr:rowOff>
    </xdr:to>
    <xdr:pic>
      <xdr:nvPicPr>
        <xdr:cNvPr id="126" name="Immagine 125">
          <a:extLst>
            <a:ext uri="{FF2B5EF4-FFF2-40B4-BE49-F238E27FC236}">
              <a16:creationId xmlns="" xmlns:a16="http://schemas.microsoft.com/office/drawing/2014/main" id="{BCE2FB77-7904-43EC-B966-67624F819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97216633"/>
          <a:ext cx="1670136" cy="10859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1625684</xdr:colOff>
      <xdr:row>55</xdr:row>
      <xdr:rowOff>965250</xdr:rowOff>
    </xdr:to>
    <xdr:pic>
      <xdr:nvPicPr>
        <xdr:cNvPr id="127" name="Immagine 126">
          <a:extLst>
            <a:ext uri="{FF2B5EF4-FFF2-40B4-BE49-F238E27FC236}">
              <a16:creationId xmlns="" xmlns:a16="http://schemas.microsoft.com/office/drawing/2014/main" id="{E5788EC6-B393-4400-9EFF-C2AA3834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101032235"/>
          <a:ext cx="1625684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1625684</xdr:colOff>
      <xdr:row>57</xdr:row>
      <xdr:rowOff>946199</xdr:rowOff>
    </xdr:to>
    <xdr:pic>
      <xdr:nvPicPr>
        <xdr:cNvPr id="128" name="Immagine 127">
          <a:extLst>
            <a:ext uri="{FF2B5EF4-FFF2-40B4-BE49-F238E27FC236}">
              <a16:creationId xmlns="" xmlns:a16="http://schemas.microsoft.com/office/drawing/2014/main" id="{F2A948D2-3C10-48E5-B262-17488B34C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103575971"/>
          <a:ext cx="1625684" cy="9461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1625684</xdr:colOff>
      <xdr:row>59</xdr:row>
      <xdr:rowOff>971600</xdr:rowOff>
    </xdr:to>
    <xdr:pic>
      <xdr:nvPicPr>
        <xdr:cNvPr id="129" name="Immagine 128">
          <a:extLst>
            <a:ext uri="{FF2B5EF4-FFF2-40B4-BE49-F238E27FC236}">
              <a16:creationId xmlns="" xmlns:a16="http://schemas.microsoft.com/office/drawing/2014/main" id="{F6DADE02-B8FB-49FA-ACAD-7AB91A358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106119706"/>
          <a:ext cx="1625684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1644735</xdr:colOff>
      <xdr:row>61</xdr:row>
      <xdr:rowOff>939848</xdr:rowOff>
    </xdr:to>
    <xdr:pic>
      <xdr:nvPicPr>
        <xdr:cNvPr id="130" name="Immagine 129">
          <a:extLst>
            <a:ext uri="{FF2B5EF4-FFF2-40B4-BE49-F238E27FC236}">
              <a16:creationId xmlns="" xmlns:a16="http://schemas.microsoft.com/office/drawing/2014/main" id="{1B57DDD3-A5CD-4B18-93CC-752926121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108663441"/>
          <a:ext cx="1644735" cy="93984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1759040</xdr:colOff>
      <xdr:row>63</xdr:row>
      <xdr:rowOff>882695</xdr:rowOff>
    </xdr:to>
    <xdr:pic>
      <xdr:nvPicPr>
        <xdr:cNvPr id="131" name="Immagine 130">
          <a:extLst>
            <a:ext uri="{FF2B5EF4-FFF2-40B4-BE49-F238E27FC236}">
              <a16:creationId xmlns="" xmlns:a16="http://schemas.microsoft.com/office/drawing/2014/main" id="{89004C3A-DC16-4F63-A4A2-D5294A607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111207176"/>
          <a:ext cx="1759040" cy="8826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1746340</xdr:colOff>
      <xdr:row>65</xdr:row>
      <xdr:rowOff>1162110</xdr:rowOff>
    </xdr:to>
    <xdr:pic>
      <xdr:nvPicPr>
        <xdr:cNvPr id="132" name="Immagine 131">
          <a:extLst>
            <a:ext uri="{FF2B5EF4-FFF2-40B4-BE49-F238E27FC236}">
              <a16:creationId xmlns="" xmlns:a16="http://schemas.microsoft.com/office/drawing/2014/main" id="{DAC11B11-C4D2-4807-AD0B-8B6E952A9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113750912"/>
          <a:ext cx="1746340" cy="11621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1644735</xdr:colOff>
      <xdr:row>68</xdr:row>
      <xdr:rowOff>1098606</xdr:rowOff>
    </xdr:to>
    <xdr:pic>
      <xdr:nvPicPr>
        <xdr:cNvPr id="133" name="Immagine 132">
          <a:extLst>
            <a:ext uri="{FF2B5EF4-FFF2-40B4-BE49-F238E27FC236}">
              <a16:creationId xmlns="" xmlns:a16="http://schemas.microsoft.com/office/drawing/2014/main" id="{9921C0F0-E3D3-468A-97BD-69D7C8979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116294647"/>
          <a:ext cx="1644735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1644735</xdr:colOff>
      <xdr:row>67</xdr:row>
      <xdr:rowOff>1098606</xdr:rowOff>
    </xdr:to>
    <xdr:pic>
      <xdr:nvPicPr>
        <xdr:cNvPr id="134" name="Immagine 133">
          <a:extLst>
            <a:ext uri="{FF2B5EF4-FFF2-40B4-BE49-F238E27FC236}">
              <a16:creationId xmlns="" xmlns:a16="http://schemas.microsoft.com/office/drawing/2014/main" id="{CFAC0B19-7FF8-4694-8E69-A94FC3DC4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116294647"/>
          <a:ext cx="1644735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1689187</xdr:colOff>
      <xdr:row>70</xdr:row>
      <xdr:rowOff>1098606</xdr:rowOff>
    </xdr:to>
    <xdr:pic>
      <xdr:nvPicPr>
        <xdr:cNvPr id="136" name="Immagine 135">
          <a:extLst>
            <a:ext uri="{FF2B5EF4-FFF2-40B4-BE49-F238E27FC236}">
              <a16:creationId xmlns="" xmlns:a16="http://schemas.microsoft.com/office/drawing/2014/main" id="{DE8FB2BE-C4A4-400D-800E-6ADFD905E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120110251"/>
          <a:ext cx="1689187" cy="10986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1733639</xdr:colOff>
      <xdr:row>72</xdr:row>
      <xdr:rowOff>1143059</xdr:rowOff>
    </xdr:to>
    <xdr:pic>
      <xdr:nvPicPr>
        <xdr:cNvPr id="137" name="Immagine 136">
          <a:extLst>
            <a:ext uri="{FF2B5EF4-FFF2-40B4-BE49-F238E27FC236}">
              <a16:creationId xmlns="" xmlns:a16="http://schemas.microsoft.com/office/drawing/2014/main" id="{C78ED3EA-73FF-4382-990F-8BA345FF3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123925853"/>
          <a:ext cx="1733639" cy="11430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1632034</xdr:colOff>
      <xdr:row>74</xdr:row>
      <xdr:rowOff>997001</xdr:rowOff>
    </xdr:to>
    <xdr:pic>
      <xdr:nvPicPr>
        <xdr:cNvPr id="142" name="Immagine 141">
          <a:extLst>
            <a:ext uri="{FF2B5EF4-FFF2-40B4-BE49-F238E27FC236}">
              <a16:creationId xmlns="" xmlns:a16="http://schemas.microsoft.com/office/drawing/2014/main" id="{E3F17E28-FAB4-4F37-B4D3-26F1AFF8E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134100794"/>
          <a:ext cx="1632034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1619333</xdr:colOff>
      <xdr:row>76</xdr:row>
      <xdr:rowOff>997001</xdr:rowOff>
    </xdr:to>
    <xdr:pic>
      <xdr:nvPicPr>
        <xdr:cNvPr id="144" name="Immagine 143">
          <a:extLst>
            <a:ext uri="{FF2B5EF4-FFF2-40B4-BE49-F238E27FC236}">
              <a16:creationId xmlns="" xmlns:a16="http://schemas.microsoft.com/office/drawing/2014/main" id="{733B012F-9CBA-41C7-9076-9F8342FE6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140460133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1606633</xdr:colOff>
      <xdr:row>78</xdr:row>
      <xdr:rowOff>977950</xdr:rowOff>
    </xdr:to>
    <xdr:pic>
      <xdr:nvPicPr>
        <xdr:cNvPr id="146" name="Immagine 145">
          <a:extLst>
            <a:ext uri="{FF2B5EF4-FFF2-40B4-BE49-F238E27FC236}">
              <a16:creationId xmlns="" xmlns:a16="http://schemas.microsoft.com/office/drawing/2014/main" id="{EE2968F1-710C-428C-ABEC-AC838D31E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145547604"/>
          <a:ext cx="1606633" cy="977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1657435</xdr:colOff>
      <xdr:row>80</xdr:row>
      <xdr:rowOff>1022403</xdr:rowOff>
    </xdr:to>
    <xdr:pic>
      <xdr:nvPicPr>
        <xdr:cNvPr id="148" name="Immagine 147">
          <a:extLst>
            <a:ext uri="{FF2B5EF4-FFF2-40B4-BE49-F238E27FC236}">
              <a16:creationId xmlns="" xmlns:a16="http://schemas.microsoft.com/office/drawing/2014/main" id="{137040BC-DF50-4AB8-A3BA-98C906ABC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150635074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1746730</xdr:colOff>
      <xdr:row>82</xdr:row>
      <xdr:rowOff>829235</xdr:rowOff>
    </xdr:to>
    <xdr:pic>
      <xdr:nvPicPr>
        <xdr:cNvPr id="153" name="Immagine 152">
          <a:extLst>
            <a:ext uri="{FF2B5EF4-FFF2-40B4-BE49-F238E27FC236}">
              <a16:creationId xmlns="" xmlns:a16="http://schemas.microsoft.com/office/drawing/2014/main" id="{25FD7639-EF30-47A6-8E47-75C3BFADC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167169353"/>
          <a:ext cx="1746730" cy="8292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1657435</xdr:colOff>
      <xdr:row>84</xdr:row>
      <xdr:rowOff>1016052</xdr:rowOff>
    </xdr:to>
    <xdr:pic>
      <xdr:nvPicPr>
        <xdr:cNvPr id="154" name="Immagine 153">
          <a:extLst>
            <a:ext uri="{FF2B5EF4-FFF2-40B4-BE49-F238E27FC236}">
              <a16:creationId xmlns="" xmlns:a16="http://schemas.microsoft.com/office/drawing/2014/main" id="{045FAF39-102B-4591-969E-489D0E585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169713088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1657435</xdr:colOff>
      <xdr:row>85</xdr:row>
      <xdr:rowOff>1016052</xdr:rowOff>
    </xdr:to>
    <xdr:pic>
      <xdr:nvPicPr>
        <xdr:cNvPr id="155" name="Immagine 154">
          <a:extLst>
            <a:ext uri="{FF2B5EF4-FFF2-40B4-BE49-F238E27FC236}">
              <a16:creationId xmlns="" xmlns:a16="http://schemas.microsoft.com/office/drawing/2014/main" id="{0B5068AD-2BF5-4A65-BDE7-B404D8463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170984956"/>
          <a:ext cx="1657435" cy="10160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1728316</xdr:colOff>
      <xdr:row>87</xdr:row>
      <xdr:rowOff>821765</xdr:rowOff>
    </xdr:to>
    <xdr:pic>
      <xdr:nvPicPr>
        <xdr:cNvPr id="156" name="Immagine 155">
          <a:extLst>
            <a:ext uri="{FF2B5EF4-FFF2-40B4-BE49-F238E27FC236}">
              <a16:creationId xmlns="" xmlns:a16="http://schemas.microsoft.com/office/drawing/2014/main" id="{3A199222-CCBE-437F-A2D1-F911372E5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173528692"/>
          <a:ext cx="1728316" cy="82176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1657435</xdr:colOff>
      <xdr:row>89</xdr:row>
      <xdr:rowOff>1022403</xdr:rowOff>
    </xdr:to>
    <xdr:pic>
      <xdr:nvPicPr>
        <xdr:cNvPr id="159" name="Immagine 158">
          <a:extLst>
            <a:ext uri="{FF2B5EF4-FFF2-40B4-BE49-F238E27FC236}">
              <a16:creationId xmlns="" xmlns:a16="http://schemas.microsoft.com/office/drawing/2014/main" id="{1DA6C3DB-C6BB-490C-B915-38FFC34DA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177344294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1619333</xdr:colOff>
      <xdr:row>91</xdr:row>
      <xdr:rowOff>997001</xdr:rowOff>
    </xdr:to>
    <xdr:pic>
      <xdr:nvPicPr>
        <xdr:cNvPr id="161" name="Immagine 160">
          <a:extLst>
            <a:ext uri="{FF2B5EF4-FFF2-40B4-BE49-F238E27FC236}">
              <a16:creationId xmlns="" xmlns:a16="http://schemas.microsoft.com/office/drawing/2014/main" id="{87A7E195-0896-403C-942D-8310DE001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181159898"/>
          <a:ext cx="1619333" cy="9970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1632034</xdr:colOff>
      <xdr:row>93</xdr:row>
      <xdr:rowOff>984301</xdr:rowOff>
    </xdr:to>
    <xdr:pic>
      <xdr:nvPicPr>
        <xdr:cNvPr id="164" name="Immagine 163">
          <a:extLst>
            <a:ext uri="{FF2B5EF4-FFF2-40B4-BE49-F238E27FC236}">
              <a16:creationId xmlns="" xmlns:a16="http://schemas.microsoft.com/office/drawing/2014/main" id="{37431964-7D6A-45B7-8423-C5A04523F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88791104"/>
          <a:ext cx="163203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1657435</xdr:colOff>
      <xdr:row>96</xdr:row>
      <xdr:rowOff>1022403</xdr:rowOff>
    </xdr:to>
    <xdr:pic>
      <xdr:nvPicPr>
        <xdr:cNvPr id="165" name="Immagine 164">
          <a:extLst>
            <a:ext uri="{FF2B5EF4-FFF2-40B4-BE49-F238E27FC236}">
              <a16:creationId xmlns="" xmlns:a16="http://schemas.microsoft.com/office/drawing/2014/main" id="{8BC1F60D-6C61-48EA-85A0-96362F89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191334839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1657435</xdr:colOff>
      <xdr:row>95</xdr:row>
      <xdr:rowOff>1022403</xdr:rowOff>
    </xdr:to>
    <xdr:pic>
      <xdr:nvPicPr>
        <xdr:cNvPr id="166" name="Immagine 165">
          <a:extLst>
            <a:ext uri="{FF2B5EF4-FFF2-40B4-BE49-F238E27FC236}">
              <a16:creationId xmlns="" xmlns:a16="http://schemas.microsoft.com/office/drawing/2014/main" id="{D61C01DB-ABCA-4E5C-ABCE-3707F8B84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191334839"/>
          <a:ext cx="1657435" cy="10224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1746340</xdr:colOff>
      <xdr:row>98</xdr:row>
      <xdr:rowOff>850944</xdr:rowOff>
    </xdr:to>
    <xdr:pic>
      <xdr:nvPicPr>
        <xdr:cNvPr id="168" name="Immagine 167">
          <a:extLst>
            <a:ext uri="{FF2B5EF4-FFF2-40B4-BE49-F238E27FC236}">
              <a16:creationId xmlns="" xmlns:a16="http://schemas.microsoft.com/office/drawing/2014/main" id="{C5F72B49-29DE-4160-BA46-3EDCAE239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195150441"/>
          <a:ext cx="1746340" cy="85094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1625684</xdr:colOff>
      <xdr:row>100</xdr:row>
      <xdr:rowOff>984301</xdr:rowOff>
    </xdr:to>
    <xdr:pic>
      <xdr:nvPicPr>
        <xdr:cNvPr id="170" name="Immagine 169">
          <a:extLst>
            <a:ext uri="{FF2B5EF4-FFF2-40B4-BE49-F238E27FC236}">
              <a16:creationId xmlns="" xmlns:a16="http://schemas.microsoft.com/office/drawing/2014/main" id="{7EA5B408-E495-46CD-96B4-B801405FD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198966045"/>
          <a:ext cx="1625684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1701887</xdr:colOff>
      <xdr:row>102</xdr:row>
      <xdr:rowOff>984301</xdr:rowOff>
    </xdr:to>
    <xdr:pic>
      <xdr:nvPicPr>
        <xdr:cNvPr id="176" name="Immagine 175">
          <a:extLst>
            <a:ext uri="{FF2B5EF4-FFF2-40B4-BE49-F238E27FC236}">
              <a16:creationId xmlns="" xmlns:a16="http://schemas.microsoft.com/office/drawing/2014/main" id="{842CE102-8153-436F-9F08-94438B2A2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210412853"/>
          <a:ext cx="1701887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1701887</xdr:colOff>
      <xdr:row>104</xdr:row>
      <xdr:rowOff>990651</xdr:rowOff>
    </xdr:to>
    <xdr:pic>
      <xdr:nvPicPr>
        <xdr:cNvPr id="178" name="Immagine 177">
          <a:extLst>
            <a:ext uri="{FF2B5EF4-FFF2-40B4-BE49-F238E27FC236}">
              <a16:creationId xmlns="" xmlns:a16="http://schemas.microsoft.com/office/drawing/2014/main" id="{46CAA478-4F9D-4192-89AD-C83AC87CA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214228456"/>
          <a:ext cx="1701887" cy="990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1670136</xdr:colOff>
      <xdr:row>106</xdr:row>
      <xdr:rowOff>984301</xdr:rowOff>
    </xdr:to>
    <xdr:pic>
      <xdr:nvPicPr>
        <xdr:cNvPr id="179" name="Immagine 178">
          <a:extLst>
            <a:ext uri="{FF2B5EF4-FFF2-40B4-BE49-F238E27FC236}">
              <a16:creationId xmlns="" xmlns:a16="http://schemas.microsoft.com/office/drawing/2014/main" id="{F00A1208-38AB-4539-A451-B901CE2F1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218044059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1663786</xdr:colOff>
      <xdr:row>108</xdr:row>
      <xdr:rowOff>965250</xdr:rowOff>
    </xdr:to>
    <xdr:pic>
      <xdr:nvPicPr>
        <xdr:cNvPr id="181" name="Immagine 180">
          <a:extLst>
            <a:ext uri="{FF2B5EF4-FFF2-40B4-BE49-F238E27FC236}">
              <a16:creationId xmlns="" xmlns:a16="http://schemas.microsoft.com/office/drawing/2014/main" id="{3F5CC485-984B-4CAD-BDAC-EA6078D77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221859662"/>
          <a:ext cx="1663786" cy="965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1720938</xdr:colOff>
      <xdr:row>110</xdr:row>
      <xdr:rowOff>971600</xdr:rowOff>
    </xdr:to>
    <xdr:pic>
      <xdr:nvPicPr>
        <xdr:cNvPr id="182" name="Immagine 181">
          <a:extLst>
            <a:ext uri="{FF2B5EF4-FFF2-40B4-BE49-F238E27FC236}">
              <a16:creationId xmlns="" xmlns:a16="http://schemas.microsoft.com/office/drawing/2014/main" id="{05CE5613-7F04-4BB8-A082-809D7F3B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224403398"/>
          <a:ext cx="1720938" cy="97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0</xdr:col>
      <xdr:colOff>1606633</xdr:colOff>
      <xdr:row>112</xdr:row>
      <xdr:rowOff>908097</xdr:rowOff>
    </xdr:to>
    <xdr:pic>
      <xdr:nvPicPr>
        <xdr:cNvPr id="183" name="Immagine 182">
          <a:extLst>
            <a:ext uri="{FF2B5EF4-FFF2-40B4-BE49-F238E27FC236}">
              <a16:creationId xmlns="" xmlns:a16="http://schemas.microsoft.com/office/drawing/2014/main" id="{CA566FEC-C3CC-4419-8576-C7D7FE221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226947133"/>
          <a:ext cx="1606633" cy="9080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1670136</xdr:colOff>
      <xdr:row>114</xdr:row>
      <xdr:rowOff>984301</xdr:rowOff>
    </xdr:to>
    <xdr:pic>
      <xdr:nvPicPr>
        <xdr:cNvPr id="184" name="Immagine 183">
          <a:extLst>
            <a:ext uri="{FF2B5EF4-FFF2-40B4-BE49-F238E27FC236}">
              <a16:creationId xmlns="" xmlns:a16="http://schemas.microsoft.com/office/drawing/2014/main" id="{4B0CE698-268A-48A6-A913-FB4B8A502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229490868"/>
          <a:ext cx="1670136" cy="98430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1663786</xdr:colOff>
      <xdr:row>116</xdr:row>
      <xdr:rowOff>920797</xdr:rowOff>
    </xdr:to>
    <xdr:pic>
      <xdr:nvPicPr>
        <xdr:cNvPr id="185" name="Immagine 184">
          <a:extLst>
            <a:ext uri="{FF2B5EF4-FFF2-40B4-BE49-F238E27FC236}">
              <a16:creationId xmlns="" xmlns:a16="http://schemas.microsoft.com/office/drawing/2014/main" id="{FAD42509-71B7-41FE-AEAB-46406A0A6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232034604"/>
          <a:ext cx="1663786" cy="9207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1714588</xdr:colOff>
      <xdr:row>118</xdr:row>
      <xdr:rowOff>1136708</xdr:rowOff>
    </xdr:to>
    <xdr:pic>
      <xdr:nvPicPr>
        <xdr:cNvPr id="89" name="Immagine 88">
          <a:extLst>
            <a:ext uri="{FF2B5EF4-FFF2-40B4-BE49-F238E27FC236}">
              <a16:creationId xmlns="" xmlns:a16="http://schemas.microsoft.com/office/drawing/2014/main" id="{BE47E0F9-090B-4A47-A296-1A386739F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361950"/>
          <a:ext cx="1714588" cy="17944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1701887</xdr:colOff>
      <xdr:row>121</xdr:row>
      <xdr:rowOff>1155759</xdr:rowOff>
    </xdr:to>
    <xdr:pic>
      <xdr:nvPicPr>
        <xdr:cNvPr id="186" name="Immagine 185">
          <a:extLst>
            <a:ext uri="{FF2B5EF4-FFF2-40B4-BE49-F238E27FC236}">
              <a16:creationId xmlns="" xmlns:a16="http://schemas.microsoft.com/office/drawing/2014/main" id="{F1485430-ECB0-45C9-A0A1-6422E11E6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904875"/>
          <a:ext cx="1701887" cy="17944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1682836</xdr:colOff>
      <xdr:row>123</xdr:row>
      <xdr:rowOff>1124008</xdr:rowOff>
    </xdr:to>
    <xdr:pic>
      <xdr:nvPicPr>
        <xdr:cNvPr id="189" name="Immagine 188">
          <a:extLst>
            <a:ext uri="{FF2B5EF4-FFF2-40B4-BE49-F238E27FC236}">
              <a16:creationId xmlns="" xmlns:a16="http://schemas.microsoft.com/office/drawing/2014/main" id="{30B41148-80EC-4E44-A96C-20EE03839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1266825"/>
          <a:ext cx="1682836" cy="181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1670136</xdr:colOff>
      <xdr:row>125</xdr:row>
      <xdr:rowOff>1136708</xdr:rowOff>
    </xdr:to>
    <xdr:pic>
      <xdr:nvPicPr>
        <xdr:cNvPr id="190" name="Immagine 189">
          <a:extLst>
            <a:ext uri="{FF2B5EF4-FFF2-40B4-BE49-F238E27FC236}">
              <a16:creationId xmlns="" xmlns:a16="http://schemas.microsoft.com/office/drawing/2014/main" id="{AAF38DAD-B387-4689-9BB7-54080E472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2352675"/>
          <a:ext cx="1670136" cy="17944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1689187</xdr:colOff>
      <xdr:row>127</xdr:row>
      <xdr:rowOff>1124008</xdr:rowOff>
    </xdr:to>
    <xdr:pic>
      <xdr:nvPicPr>
        <xdr:cNvPr id="191" name="Immagine 190">
          <a:extLst>
            <a:ext uri="{FF2B5EF4-FFF2-40B4-BE49-F238E27FC236}">
              <a16:creationId xmlns="" xmlns:a16="http://schemas.microsoft.com/office/drawing/2014/main" id="{302786C2-78A8-4B61-82E7-0B61DB271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2714625"/>
          <a:ext cx="1689187" cy="181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1670136</xdr:colOff>
      <xdr:row>129</xdr:row>
      <xdr:rowOff>1054154</xdr:rowOff>
    </xdr:to>
    <xdr:pic>
      <xdr:nvPicPr>
        <xdr:cNvPr id="192" name="Immagine 191">
          <a:extLst>
            <a:ext uri="{FF2B5EF4-FFF2-40B4-BE49-F238E27FC236}">
              <a16:creationId xmlns="" xmlns:a16="http://schemas.microsoft.com/office/drawing/2014/main" id="{C6FE40DB-187A-4F18-9375-38570105E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3076575"/>
          <a:ext cx="1670136" cy="1826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1657435</xdr:colOff>
      <xdr:row>131</xdr:row>
      <xdr:rowOff>1092256</xdr:rowOff>
    </xdr:to>
    <xdr:pic>
      <xdr:nvPicPr>
        <xdr:cNvPr id="193" name="Immagine 192">
          <a:extLst>
            <a:ext uri="{FF2B5EF4-FFF2-40B4-BE49-F238E27FC236}">
              <a16:creationId xmlns="" xmlns:a16="http://schemas.microsoft.com/office/drawing/2014/main" id="{35D7E5D5-8553-460E-B9DA-9F82B3AF5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3438525"/>
          <a:ext cx="1657435" cy="1826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1682836</xdr:colOff>
      <xdr:row>137</xdr:row>
      <xdr:rowOff>1028753</xdr:rowOff>
    </xdr:to>
    <xdr:pic>
      <xdr:nvPicPr>
        <xdr:cNvPr id="196" name="Immagine 195">
          <a:extLst>
            <a:ext uri="{FF2B5EF4-FFF2-40B4-BE49-F238E27FC236}">
              <a16:creationId xmlns="" xmlns:a16="http://schemas.microsoft.com/office/drawing/2014/main" id="{C1955844-7573-41D2-B868-670168DBA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5429250"/>
          <a:ext cx="1682836" cy="1810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1695537</xdr:colOff>
      <xdr:row>139</xdr:row>
      <xdr:rowOff>1079555</xdr:rowOff>
    </xdr:to>
    <xdr:pic>
      <xdr:nvPicPr>
        <xdr:cNvPr id="197" name="Immagine 196">
          <a:extLst>
            <a:ext uri="{FF2B5EF4-FFF2-40B4-BE49-F238E27FC236}">
              <a16:creationId xmlns="" xmlns:a16="http://schemas.microsoft.com/office/drawing/2014/main" id="{57354465-08EC-4014-B89C-551B8D2B8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5791200"/>
          <a:ext cx="1695537" cy="1794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1759040</xdr:colOff>
      <xdr:row>133</xdr:row>
      <xdr:rowOff>876345</xdr:rowOff>
    </xdr:to>
    <xdr:pic>
      <xdr:nvPicPr>
        <xdr:cNvPr id="200" name="Immagine 199">
          <a:extLst>
            <a:ext uri="{FF2B5EF4-FFF2-40B4-BE49-F238E27FC236}">
              <a16:creationId xmlns="" xmlns:a16="http://schemas.microsoft.com/office/drawing/2014/main" id="{414A5F97-A86D-437B-B473-CF7E664CC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3800475"/>
          <a:ext cx="1759040" cy="1810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1714588</xdr:colOff>
      <xdr:row>119</xdr:row>
      <xdr:rowOff>1136708</xdr:rowOff>
    </xdr:to>
    <xdr:pic>
      <xdr:nvPicPr>
        <xdr:cNvPr id="201" name="Immagine 200">
          <a:extLst>
            <a:ext uri="{FF2B5EF4-FFF2-40B4-BE49-F238E27FC236}">
              <a16:creationId xmlns="" xmlns:a16="http://schemas.microsoft.com/office/drawing/2014/main" id="{B1FE7EED-9E24-48C6-A5E5-B5EE1F137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542925"/>
          <a:ext cx="1714588" cy="17944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1701887</xdr:colOff>
      <xdr:row>120</xdr:row>
      <xdr:rowOff>1155759</xdr:rowOff>
    </xdr:to>
    <xdr:pic>
      <xdr:nvPicPr>
        <xdr:cNvPr id="202" name="Immagine 201">
          <a:extLst>
            <a:ext uri="{FF2B5EF4-FFF2-40B4-BE49-F238E27FC236}">
              <a16:creationId xmlns="" xmlns:a16="http://schemas.microsoft.com/office/drawing/2014/main" id="{201A1569-3FF9-4BFB-BF53-B24C8DA50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723900"/>
          <a:ext cx="1701887" cy="17944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1682836</xdr:colOff>
      <xdr:row>122</xdr:row>
      <xdr:rowOff>1124008</xdr:rowOff>
    </xdr:to>
    <xdr:pic>
      <xdr:nvPicPr>
        <xdr:cNvPr id="203" name="Immagine 202">
          <a:extLst>
            <a:ext uri="{FF2B5EF4-FFF2-40B4-BE49-F238E27FC236}">
              <a16:creationId xmlns="" xmlns:a16="http://schemas.microsoft.com/office/drawing/2014/main" id="{BC550C72-EF87-4E97-9AC2-93079D230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1085850"/>
          <a:ext cx="1682836" cy="181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1670136</xdr:colOff>
      <xdr:row>124</xdr:row>
      <xdr:rowOff>1136708</xdr:rowOff>
    </xdr:to>
    <xdr:pic>
      <xdr:nvPicPr>
        <xdr:cNvPr id="204" name="Immagine 203">
          <a:extLst>
            <a:ext uri="{FF2B5EF4-FFF2-40B4-BE49-F238E27FC236}">
              <a16:creationId xmlns="" xmlns:a16="http://schemas.microsoft.com/office/drawing/2014/main" id="{D5842109-9F35-4A17-93A5-25B796A56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2171700"/>
          <a:ext cx="1670136" cy="17944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1689187</xdr:colOff>
      <xdr:row>126</xdr:row>
      <xdr:rowOff>1124008</xdr:rowOff>
    </xdr:to>
    <xdr:pic>
      <xdr:nvPicPr>
        <xdr:cNvPr id="205" name="Immagine 204">
          <a:extLst>
            <a:ext uri="{FF2B5EF4-FFF2-40B4-BE49-F238E27FC236}">
              <a16:creationId xmlns="" xmlns:a16="http://schemas.microsoft.com/office/drawing/2014/main" id="{C7AE791C-C587-4836-ACF9-41E52A282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2533650"/>
          <a:ext cx="1689187" cy="1810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1670136</xdr:colOff>
      <xdr:row>128</xdr:row>
      <xdr:rowOff>1054154</xdr:rowOff>
    </xdr:to>
    <xdr:pic>
      <xdr:nvPicPr>
        <xdr:cNvPr id="206" name="Immagine 205">
          <a:extLst>
            <a:ext uri="{FF2B5EF4-FFF2-40B4-BE49-F238E27FC236}">
              <a16:creationId xmlns="" xmlns:a16="http://schemas.microsoft.com/office/drawing/2014/main" id="{E3240603-A65B-4CF4-BD9E-B3B5D89DD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2895600"/>
          <a:ext cx="1670136" cy="1826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1657435</xdr:colOff>
      <xdr:row>130</xdr:row>
      <xdr:rowOff>1092256</xdr:rowOff>
    </xdr:to>
    <xdr:pic>
      <xdr:nvPicPr>
        <xdr:cNvPr id="207" name="Immagine 206">
          <a:extLst>
            <a:ext uri="{FF2B5EF4-FFF2-40B4-BE49-F238E27FC236}">
              <a16:creationId xmlns="" xmlns:a16="http://schemas.microsoft.com/office/drawing/2014/main" id="{64429D0D-D491-4B2E-A951-D7C214672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3257550"/>
          <a:ext cx="1657435" cy="1826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1759040</xdr:colOff>
      <xdr:row>132</xdr:row>
      <xdr:rowOff>876345</xdr:rowOff>
    </xdr:to>
    <xdr:pic>
      <xdr:nvPicPr>
        <xdr:cNvPr id="208" name="Immagine 207">
          <a:extLst>
            <a:ext uri="{FF2B5EF4-FFF2-40B4-BE49-F238E27FC236}">
              <a16:creationId xmlns="" xmlns:a16="http://schemas.microsoft.com/office/drawing/2014/main" id="{8726C626-4882-4FC2-B9E6-7BA763121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3619500"/>
          <a:ext cx="1759040" cy="1810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1663786</xdr:colOff>
      <xdr:row>134</xdr:row>
      <xdr:rowOff>1143059</xdr:rowOff>
    </xdr:to>
    <xdr:pic>
      <xdr:nvPicPr>
        <xdr:cNvPr id="209" name="Immagine 208">
          <a:extLst>
            <a:ext uri="{FF2B5EF4-FFF2-40B4-BE49-F238E27FC236}">
              <a16:creationId xmlns="" xmlns:a16="http://schemas.microsoft.com/office/drawing/2014/main" id="{D1D371B1-6B30-4215-9287-D85973B7A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3981450"/>
          <a:ext cx="1663786" cy="18103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1682836</xdr:colOff>
      <xdr:row>136</xdr:row>
      <xdr:rowOff>1028753</xdr:rowOff>
    </xdr:to>
    <xdr:pic>
      <xdr:nvPicPr>
        <xdr:cNvPr id="210" name="Immagine 209">
          <a:extLst>
            <a:ext uri="{FF2B5EF4-FFF2-40B4-BE49-F238E27FC236}">
              <a16:creationId xmlns="" xmlns:a16="http://schemas.microsoft.com/office/drawing/2014/main" id="{439AFB72-E2B5-40B1-8640-453955ECB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5248275"/>
          <a:ext cx="1682836" cy="1810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1695537</xdr:colOff>
      <xdr:row>138</xdr:row>
      <xdr:rowOff>1079555</xdr:rowOff>
    </xdr:to>
    <xdr:pic>
      <xdr:nvPicPr>
        <xdr:cNvPr id="211" name="Immagine 210">
          <a:extLst>
            <a:ext uri="{FF2B5EF4-FFF2-40B4-BE49-F238E27FC236}">
              <a16:creationId xmlns="" xmlns:a16="http://schemas.microsoft.com/office/drawing/2014/main" id="{E4495B8D-7AAC-4A30-835E-0338540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5610225"/>
          <a:ext cx="1695537" cy="1794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1663786</xdr:colOff>
      <xdr:row>135</xdr:row>
      <xdr:rowOff>1143059</xdr:rowOff>
    </xdr:to>
    <xdr:pic>
      <xdr:nvPicPr>
        <xdr:cNvPr id="212" name="Immagine 211">
          <a:extLst>
            <a:ext uri="{FF2B5EF4-FFF2-40B4-BE49-F238E27FC236}">
              <a16:creationId xmlns="" xmlns:a16="http://schemas.microsoft.com/office/drawing/2014/main" id="{78598DCF-61F8-4387-B51D-1041EC592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4162425"/>
          <a:ext cx="1663786" cy="1810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ELLESSE/ORDINI%20FINALI%20CONFERMATI/DETAILS%20SHIPPED%20UNI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Foglio2"/>
      <sheetName val="Foglio4"/>
      <sheetName val="Foglio5"/>
      <sheetName val="Foglio9"/>
      <sheetName val="Foglio8"/>
      <sheetName val="Foglio7"/>
      <sheetName val="Foglio6"/>
      <sheetName val="Foglio3"/>
      <sheetName val="Foglio12"/>
      <sheetName val="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E2" t="str">
            <v>IRMA001-LEPMES-137</v>
          </cell>
          <cell r="F2" t="str">
            <v>IRMA001-LEPMES-137 W12A</v>
          </cell>
          <cell r="G2" t="e">
            <v>#REF!</v>
          </cell>
          <cell r="H2" t="str">
            <v>137-OFF WHITE</v>
          </cell>
          <cell r="I2" t="str">
            <v>WOMAN</v>
          </cell>
          <cell r="J2" t="str">
            <v>W12A</v>
          </cell>
          <cell r="K2" t="str">
            <v xml:space="preserve">36    37    38    39    40    41    _x000D_
1      2      3      3      2      1      </v>
          </cell>
          <cell r="L2">
            <v>2004</v>
          </cell>
          <cell r="M2">
            <v>167</v>
          </cell>
          <cell r="N2">
            <v>45882</v>
          </cell>
          <cell r="O2">
            <v>45930</v>
          </cell>
          <cell r="P2" t="str">
            <v>NINGBO</v>
          </cell>
          <cell r="Q2" t="str">
            <v>GENOA</v>
          </cell>
          <cell r="R2" t="str">
            <v>EGHU8319358</v>
          </cell>
          <cell r="S2">
            <v>137</v>
          </cell>
          <cell r="T2" t="str">
            <v>OFF WHITE</v>
          </cell>
        </row>
        <row r="3">
          <cell r="E3" t="str">
            <v>IRMA001-LEPMES-163</v>
          </cell>
          <cell r="F3" t="str">
            <v>IRMA001-LEPMES-163 W12A</v>
          </cell>
          <cell r="G3" t="e">
            <v>#REF!</v>
          </cell>
          <cell r="H3" t="str">
            <v>163-WHITE SILVER</v>
          </cell>
          <cell r="I3" t="str">
            <v>WOMAN</v>
          </cell>
          <cell r="J3" t="str">
            <v>W12A</v>
          </cell>
          <cell r="K3" t="str">
            <v xml:space="preserve">36    37    38    39    40    41    _x000D_
1      2      3      3      2      1      </v>
          </cell>
          <cell r="L3">
            <v>1236</v>
          </cell>
          <cell r="M3">
            <v>103</v>
          </cell>
          <cell r="N3">
            <v>45882</v>
          </cell>
          <cell r="O3">
            <v>45930</v>
          </cell>
          <cell r="P3" t="str">
            <v>NINGBO</v>
          </cell>
          <cell r="Q3" t="str">
            <v>GENOA</v>
          </cell>
          <cell r="R3" t="str">
            <v>EGHU8319358</v>
          </cell>
          <cell r="S3">
            <v>163</v>
          </cell>
          <cell r="T3" t="str">
            <v>WHITE SILVER</v>
          </cell>
        </row>
        <row r="4">
          <cell r="E4" t="str">
            <v>IRMA001-LEPMES-169</v>
          </cell>
          <cell r="F4" t="str">
            <v>IRMA001-LEPMES-169 W12A</v>
          </cell>
          <cell r="G4" t="e">
            <v>#REF!</v>
          </cell>
          <cell r="H4" t="str">
            <v>169-BLACK GREEN</v>
          </cell>
          <cell r="I4" t="str">
            <v>WOMAN</v>
          </cell>
          <cell r="J4" t="str">
            <v>W12A</v>
          </cell>
          <cell r="K4" t="str">
            <v xml:space="preserve">36    37    38    39    40    41    _x000D_
1      2      3      3      2      1      </v>
          </cell>
          <cell r="L4">
            <v>2004</v>
          </cell>
          <cell r="M4">
            <v>167</v>
          </cell>
          <cell r="N4">
            <v>45882</v>
          </cell>
          <cell r="O4">
            <v>45930</v>
          </cell>
          <cell r="P4" t="str">
            <v>NINGBO</v>
          </cell>
          <cell r="Q4" t="str">
            <v>GENOA</v>
          </cell>
          <cell r="R4" t="str">
            <v>EGHU8319358</v>
          </cell>
          <cell r="S4">
            <v>169</v>
          </cell>
          <cell r="T4" t="str">
            <v>BLACK GREEN</v>
          </cell>
        </row>
        <row r="5">
          <cell r="E5" t="str">
            <v>IRMA001-SUPMES-178</v>
          </cell>
          <cell r="F5" t="str">
            <v>IRMA001-SUPMES-178 W12A</v>
          </cell>
          <cell r="G5" t="e">
            <v>#REF!</v>
          </cell>
          <cell r="H5" t="str">
            <v>178-BLACK GOLD</v>
          </cell>
          <cell r="I5" t="str">
            <v>WOMAN</v>
          </cell>
          <cell r="J5" t="str">
            <v>W12A</v>
          </cell>
          <cell r="K5" t="str">
            <v xml:space="preserve">36    37    38    39    40    41    _x000D_
1      2      3      3      2      1      </v>
          </cell>
          <cell r="L5">
            <v>3000</v>
          </cell>
          <cell r="M5">
            <v>250</v>
          </cell>
          <cell r="N5">
            <v>45882</v>
          </cell>
          <cell r="O5">
            <v>45930</v>
          </cell>
          <cell r="P5" t="str">
            <v>NINGBO</v>
          </cell>
          <cell r="Q5" t="str">
            <v>GENOA</v>
          </cell>
          <cell r="R5" t="str">
            <v>EGHU8319358</v>
          </cell>
          <cell r="S5">
            <v>178</v>
          </cell>
          <cell r="T5" t="str">
            <v>BLACK GOLD</v>
          </cell>
        </row>
        <row r="6">
          <cell r="E6" t="str">
            <v>JAXON002-LEPNYL-871</v>
          </cell>
          <cell r="F6" t="str">
            <v>JAXON002-LEPNYL-871 M12A</v>
          </cell>
          <cell r="G6" t="e">
            <v>#REF!</v>
          </cell>
          <cell r="H6" t="str">
            <v>871-WHITE BLACK RED</v>
          </cell>
          <cell r="I6" t="str">
            <v>MEN</v>
          </cell>
          <cell r="J6" t="str">
            <v>M12A</v>
          </cell>
          <cell r="K6" t="str">
            <v xml:space="preserve">40    41    42    43    44    45    _x000D_
1      2      3      3      2      1      </v>
          </cell>
          <cell r="L6">
            <v>2100</v>
          </cell>
          <cell r="M6">
            <v>175</v>
          </cell>
          <cell r="N6">
            <v>45882</v>
          </cell>
          <cell r="O6">
            <v>45930</v>
          </cell>
          <cell r="P6" t="str">
            <v>NINGBO</v>
          </cell>
          <cell r="Q6" t="str">
            <v>GENOA</v>
          </cell>
          <cell r="R6" t="str">
            <v>EGSU6109000</v>
          </cell>
          <cell r="S6">
            <v>871</v>
          </cell>
          <cell r="T6" t="str">
            <v>WHITE BLACK RED</v>
          </cell>
        </row>
        <row r="7">
          <cell r="E7" t="str">
            <v>JAXON002-LEPNYL-871</v>
          </cell>
          <cell r="F7" t="str">
            <v>JAXON002-LEPNYL-871 M12B</v>
          </cell>
          <cell r="G7" t="e">
            <v>#REF!</v>
          </cell>
          <cell r="H7" t="str">
            <v>871-WHITE BLACK RED</v>
          </cell>
          <cell r="I7" t="str">
            <v>MEN</v>
          </cell>
          <cell r="J7" t="str">
            <v>M12B</v>
          </cell>
          <cell r="K7" t="str">
            <v xml:space="preserve">39    40    41    42    43    44    _x000D_
1      2      3      3      2      1      </v>
          </cell>
          <cell r="L7">
            <v>900</v>
          </cell>
          <cell r="M7">
            <v>75</v>
          </cell>
          <cell r="N7">
            <v>45882</v>
          </cell>
          <cell r="O7">
            <v>45930</v>
          </cell>
          <cell r="P7" t="str">
            <v>NINGBO</v>
          </cell>
          <cell r="Q7" t="str">
            <v>GENOA</v>
          </cell>
          <cell r="R7" t="str">
            <v>EGSU6109000</v>
          </cell>
          <cell r="S7">
            <v>871</v>
          </cell>
          <cell r="T7" t="str">
            <v>WHITE BLACK RED</v>
          </cell>
        </row>
        <row r="8">
          <cell r="E8" t="str">
            <v>JAXON002-SUPNYL-169</v>
          </cell>
          <cell r="F8" t="str">
            <v>JAXON002-SUPNYL-169 M12A</v>
          </cell>
          <cell r="G8" t="e">
            <v>#REF!</v>
          </cell>
          <cell r="H8" t="str">
            <v>169-BLACK GREEN</v>
          </cell>
          <cell r="I8" t="str">
            <v>MEN</v>
          </cell>
          <cell r="J8" t="str">
            <v>M12A</v>
          </cell>
          <cell r="K8" t="str">
            <v xml:space="preserve">40    41    42    43    44    45    _x000D_
1      2      3      3      2      1      </v>
          </cell>
          <cell r="L8">
            <v>2100</v>
          </cell>
          <cell r="M8">
            <v>175</v>
          </cell>
          <cell r="N8">
            <v>45882</v>
          </cell>
          <cell r="O8">
            <v>45930</v>
          </cell>
          <cell r="P8" t="str">
            <v>NINGBO</v>
          </cell>
          <cell r="Q8" t="str">
            <v>GENOA</v>
          </cell>
          <cell r="R8" t="str">
            <v>EGSU6109000</v>
          </cell>
          <cell r="S8">
            <v>169</v>
          </cell>
          <cell r="T8" t="str">
            <v>BLACK GREEN</v>
          </cell>
        </row>
        <row r="9">
          <cell r="E9" t="str">
            <v>JAXON002-SUPNYL-169</v>
          </cell>
          <cell r="F9" t="str">
            <v>JAXON002-SUPNYL-169 M12B</v>
          </cell>
          <cell r="G9" t="e">
            <v>#REF!</v>
          </cell>
          <cell r="H9" t="str">
            <v>169-BLACK GREEN</v>
          </cell>
          <cell r="I9" t="str">
            <v>MEN</v>
          </cell>
          <cell r="J9" t="str">
            <v>M12B</v>
          </cell>
          <cell r="K9" t="str">
            <v xml:space="preserve">39    40    41    42    43    44    _x000D_
1      2      3      3      2      1      </v>
          </cell>
          <cell r="L9">
            <v>900</v>
          </cell>
          <cell r="M9">
            <v>75</v>
          </cell>
          <cell r="N9">
            <v>45882</v>
          </cell>
          <cell r="O9">
            <v>45930</v>
          </cell>
          <cell r="P9" t="str">
            <v>NINGBO</v>
          </cell>
          <cell r="Q9" t="str">
            <v>GENOA</v>
          </cell>
          <cell r="R9" t="str">
            <v>EGSU6109000</v>
          </cell>
          <cell r="S9">
            <v>169</v>
          </cell>
          <cell r="T9" t="str">
            <v>BLACK GREEN</v>
          </cell>
        </row>
        <row r="10">
          <cell r="E10" t="str">
            <v>IRMA001-LEPMES-163</v>
          </cell>
          <cell r="F10" t="str">
            <v>IRMA001-LEPMES-163 W12A</v>
          </cell>
          <cell r="G10" t="e">
            <v>#REF!</v>
          </cell>
          <cell r="H10" t="str">
            <v>163-WHITE SILVER</v>
          </cell>
          <cell r="I10" t="str">
            <v>WOMAN</v>
          </cell>
          <cell r="J10" t="str">
            <v>W12A</v>
          </cell>
          <cell r="K10" t="str">
            <v xml:space="preserve">36    37    38    39    40    41    _x000D_
1      2      3      3      2      1      </v>
          </cell>
          <cell r="L10">
            <v>768</v>
          </cell>
          <cell r="M10">
            <v>64</v>
          </cell>
          <cell r="N10">
            <v>45887</v>
          </cell>
          <cell r="O10">
            <v>45935</v>
          </cell>
          <cell r="P10" t="str">
            <v>NINGBO</v>
          </cell>
          <cell r="Q10" t="str">
            <v>GENOVA</v>
          </cell>
          <cell r="R10" t="str">
            <v>BEAU6309041</v>
          </cell>
          <cell r="S10">
            <v>163</v>
          </cell>
          <cell r="T10" t="str">
            <v>WHITE SILVER</v>
          </cell>
        </row>
        <row r="11">
          <cell r="E11" t="str">
            <v>IRMA001-SUPMES-219</v>
          </cell>
          <cell r="F11" t="str">
            <v>IRMA001-SUPMES-219 W12A</v>
          </cell>
          <cell r="G11" t="e">
            <v>#REF!</v>
          </cell>
          <cell r="H11" t="str">
            <v>219-GREY SILVER</v>
          </cell>
          <cell r="I11" t="str">
            <v>WOMAN</v>
          </cell>
          <cell r="J11" t="str">
            <v>W12A</v>
          </cell>
          <cell r="K11" t="str">
            <v xml:space="preserve">36    37    38    39    40    41    _x000D_
1      2      3      3      2      1      </v>
          </cell>
          <cell r="L11">
            <v>2004</v>
          </cell>
          <cell r="M11">
            <v>167</v>
          </cell>
          <cell r="N11">
            <v>45887</v>
          </cell>
          <cell r="O11">
            <v>45935</v>
          </cell>
          <cell r="P11" t="str">
            <v>NINGBO</v>
          </cell>
          <cell r="Q11" t="str">
            <v>GENOVA</v>
          </cell>
          <cell r="R11" t="str">
            <v>BEAU6309041</v>
          </cell>
          <cell r="S11">
            <v>219</v>
          </cell>
          <cell r="T11" t="str">
            <v>GREY SILVER</v>
          </cell>
        </row>
        <row r="12">
          <cell r="E12" t="str">
            <v>IRMA001-SUPMES-394</v>
          </cell>
          <cell r="F12" t="str">
            <v>IRMA001-SUPMES-394 W12A</v>
          </cell>
          <cell r="G12" t="e">
            <v>#REF!</v>
          </cell>
          <cell r="H12" t="str">
            <v>394-TOTAL BLACK</v>
          </cell>
          <cell r="I12" t="str">
            <v>WOMAN</v>
          </cell>
          <cell r="J12" t="str">
            <v>W12A</v>
          </cell>
          <cell r="K12" t="str">
            <v xml:space="preserve">36    37    38    39    40    41    _x000D_
1      2      3      3      2      1      </v>
          </cell>
          <cell r="L12">
            <v>2508</v>
          </cell>
          <cell r="M12">
            <v>209</v>
          </cell>
          <cell r="N12">
            <v>45887</v>
          </cell>
          <cell r="O12">
            <v>45935</v>
          </cell>
          <cell r="P12" t="str">
            <v>NINGBO</v>
          </cell>
          <cell r="Q12" t="str">
            <v>GENOVA</v>
          </cell>
          <cell r="R12" t="str">
            <v>BEAU6309041</v>
          </cell>
          <cell r="S12">
            <v>394</v>
          </cell>
          <cell r="T12" t="str">
            <v>TOTAL BLACK</v>
          </cell>
        </row>
        <row r="13">
          <cell r="E13" t="str">
            <v>IRMA001-SUPMES-416</v>
          </cell>
          <cell r="F13" t="str">
            <v>IRMA001-SUPMES-416 W12A</v>
          </cell>
          <cell r="G13" t="e">
            <v>#REF!</v>
          </cell>
          <cell r="H13" t="str">
            <v>416-PINK</v>
          </cell>
          <cell r="I13" t="str">
            <v>WOMAN</v>
          </cell>
          <cell r="J13" t="str">
            <v>W12A</v>
          </cell>
          <cell r="K13" t="str">
            <v xml:space="preserve">36    37    38    39    40    41    _x000D_
1      2      3      3      2      1      </v>
          </cell>
          <cell r="L13">
            <v>2004</v>
          </cell>
          <cell r="M13">
            <v>167</v>
          </cell>
          <cell r="N13">
            <v>45887</v>
          </cell>
          <cell r="O13">
            <v>45935</v>
          </cell>
          <cell r="P13" t="str">
            <v>NINGBO</v>
          </cell>
          <cell r="Q13" t="str">
            <v>GENOVA</v>
          </cell>
          <cell r="R13" t="str">
            <v>BEAU6309041</v>
          </cell>
          <cell r="S13">
            <v>416</v>
          </cell>
          <cell r="T13" t="str">
            <v>PINK</v>
          </cell>
        </row>
        <row r="14">
          <cell r="E14" t="str">
            <v>IRMA002-SUPMES-013</v>
          </cell>
          <cell r="F14" t="str">
            <v>IRMA002-SUPMES-013 M12A</v>
          </cell>
          <cell r="G14" t="e">
            <v>#REF!</v>
          </cell>
          <cell r="H14" t="str">
            <v>013-TAUPE</v>
          </cell>
          <cell r="I14" t="str">
            <v>MEN</v>
          </cell>
          <cell r="J14" t="str">
            <v>M12A</v>
          </cell>
          <cell r="K14" t="str">
            <v xml:space="preserve">40    41    42    43    44    45    _x000D_
1      2      3      3      2      1      </v>
          </cell>
          <cell r="L14">
            <v>2100</v>
          </cell>
          <cell r="M14">
            <v>175</v>
          </cell>
          <cell r="N14">
            <v>45887</v>
          </cell>
          <cell r="O14">
            <v>45935</v>
          </cell>
          <cell r="P14" t="str">
            <v>NINGBO</v>
          </cell>
          <cell r="Q14" t="str">
            <v>GENOVA</v>
          </cell>
          <cell r="R14" t="str">
            <v>EITU9072664</v>
          </cell>
          <cell r="S14">
            <v>13</v>
          </cell>
          <cell r="T14" t="str">
            <v>TAUPE</v>
          </cell>
        </row>
        <row r="15">
          <cell r="E15" t="str">
            <v>IRMA002-SUPMES-013</v>
          </cell>
          <cell r="F15" t="str">
            <v>IRMA002-SUPMES-013 M12B</v>
          </cell>
          <cell r="G15" t="e">
            <v>#REF!</v>
          </cell>
          <cell r="H15" t="str">
            <v>013-TAUPE</v>
          </cell>
          <cell r="I15" t="str">
            <v>MEN</v>
          </cell>
          <cell r="J15" t="str">
            <v>M12B</v>
          </cell>
          <cell r="K15" t="str">
            <v xml:space="preserve">39    40    41    42    43    44    _x000D_
1      2      3      3      2      1      </v>
          </cell>
          <cell r="L15">
            <v>816</v>
          </cell>
          <cell r="M15">
            <v>68</v>
          </cell>
          <cell r="N15">
            <v>45887</v>
          </cell>
          <cell r="O15">
            <v>45935</v>
          </cell>
          <cell r="P15" t="str">
            <v>NINGBO</v>
          </cell>
          <cell r="Q15" t="str">
            <v>GENOVA</v>
          </cell>
          <cell r="R15" t="str">
            <v>BEAU6309041</v>
          </cell>
          <cell r="S15">
            <v>13</v>
          </cell>
          <cell r="T15" t="str">
            <v>TAUPE</v>
          </cell>
        </row>
        <row r="16">
          <cell r="E16" t="str">
            <v>IRMA002-SUPMES-013</v>
          </cell>
          <cell r="F16" t="str">
            <v>IRMA002-SUPMES-013 M12B</v>
          </cell>
          <cell r="G16" t="e">
            <v>#REF!</v>
          </cell>
          <cell r="H16" t="str">
            <v>013-TAUPE</v>
          </cell>
          <cell r="I16" t="str">
            <v>MEN</v>
          </cell>
          <cell r="J16" t="str">
            <v>M12B</v>
          </cell>
          <cell r="K16" t="str">
            <v xml:space="preserve">39    40    41    42    43    44    _x000D_
1      2      3      3      2      1      </v>
          </cell>
          <cell r="L16">
            <v>84</v>
          </cell>
          <cell r="M16">
            <v>7</v>
          </cell>
          <cell r="N16">
            <v>45887</v>
          </cell>
          <cell r="O16">
            <v>45935</v>
          </cell>
          <cell r="P16" t="str">
            <v>NINGBO</v>
          </cell>
          <cell r="Q16" t="str">
            <v>GENOVA</v>
          </cell>
          <cell r="R16" t="str">
            <v>EITU9072664</v>
          </cell>
          <cell r="S16">
            <v>13</v>
          </cell>
          <cell r="T16" t="str">
            <v>TAUPE</v>
          </cell>
        </row>
        <row r="17">
          <cell r="E17" t="str">
            <v>IRMA002-SUPMES-268</v>
          </cell>
          <cell r="F17" t="str">
            <v>IRMA002-SUPMES-268 M12A</v>
          </cell>
          <cell r="G17" t="e">
            <v>#REF!</v>
          </cell>
          <cell r="H17" t="str">
            <v>268-BEIGE GREEN</v>
          </cell>
          <cell r="I17" t="str">
            <v>MEN</v>
          </cell>
          <cell r="J17" t="str">
            <v>M12A</v>
          </cell>
          <cell r="K17" t="str">
            <v xml:space="preserve">40    41    42    43    44    45    _x000D_
1      2      3      3      2      1      </v>
          </cell>
          <cell r="L17">
            <v>1752</v>
          </cell>
          <cell r="M17">
            <v>146</v>
          </cell>
          <cell r="N17">
            <v>45887</v>
          </cell>
          <cell r="O17">
            <v>45935</v>
          </cell>
          <cell r="P17" t="str">
            <v>NINGBO</v>
          </cell>
          <cell r="Q17" t="str">
            <v>GENOVA</v>
          </cell>
          <cell r="R17" t="str">
            <v>EITU9072664</v>
          </cell>
          <cell r="S17">
            <v>268</v>
          </cell>
          <cell r="T17" t="str">
            <v>BEIGE GREEN</v>
          </cell>
        </row>
        <row r="18">
          <cell r="E18" t="str">
            <v>IRMA002-SUPMES-268</v>
          </cell>
          <cell r="F18" t="str">
            <v>IRMA002-SUPMES-268 M12B</v>
          </cell>
          <cell r="G18" t="e">
            <v>#REF!</v>
          </cell>
          <cell r="H18" t="str">
            <v>268-BEIGE GREEN</v>
          </cell>
          <cell r="I18" t="str">
            <v>MEN</v>
          </cell>
          <cell r="J18" t="str">
            <v>M12B</v>
          </cell>
          <cell r="K18" t="str">
            <v xml:space="preserve">39    40    41    42    43    44    _x000D_
1      2      3      3      2      1      </v>
          </cell>
          <cell r="L18">
            <v>756</v>
          </cell>
          <cell r="M18">
            <v>63</v>
          </cell>
          <cell r="N18">
            <v>45887</v>
          </cell>
          <cell r="O18">
            <v>45935</v>
          </cell>
          <cell r="P18" t="str">
            <v>NINGBO</v>
          </cell>
          <cell r="Q18" t="str">
            <v>GENOVA</v>
          </cell>
          <cell r="R18" t="str">
            <v>EITU9072664</v>
          </cell>
          <cell r="S18">
            <v>268</v>
          </cell>
          <cell r="T18" t="str">
            <v>BEIGE GREEN</v>
          </cell>
        </row>
        <row r="19">
          <cell r="E19" t="str">
            <v>IRMA002-SUPMES-500</v>
          </cell>
          <cell r="F19" t="str">
            <v>IRMA002-SUPMES-500 M12A</v>
          </cell>
          <cell r="G19" t="e">
            <v>#REF!</v>
          </cell>
          <cell r="H19" t="str">
            <v>500-NAVY</v>
          </cell>
          <cell r="I19" t="str">
            <v>MEN</v>
          </cell>
          <cell r="J19" t="str">
            <v>M12A</v>
          </cell>
          <cell r="K19" t="str">
            <v xml:space="preserve">40    41    42    43    44    45    _x000D_
1      2      3      3      2      1      </v>
          </cell>
          <cell r="L19">
            <v>1404</v>
          </cell>
          <cell r="M19">
            <v>117</v>
          </cell>
          <cell r="N19">
            <v>45887</v>
          </cell>
          <cell r="O19">
            <v>45935</v>
          </cell>
          <cell r="P19" t="str">
            <v>NINGBO</v>
          </cell>
          <cell r="Q19" t="str">
            <v>GENOVA</v>
          </cell>
          <cell r="R19" t="str">
            <v>EITU9072664</v>
          </cell>
          <cell r="S19">
            <v>500</v>
          </cell>
          <cell r="T19" t="str">
            <v>NAVY</v>
          </cell>
        </row>
        <row r="20">
          <cell r="E20" t="str">
            <v>IRMA002-SUPMES-500</v>
          </cell>
          <cell r="F20" t="str">
            <v>IRMA002-SUPMES-500 M12B</v>
          </cell>
          <cell r="G20" t="e">
            <v>#REF!</v>
          </cell>
          <cell r="H20" t="str">
            <v>500-NAVY</v>
          </cell>
          <cell r="I20" t="str">
            <v>MEN</v>
          </cell>
          <cell r="J20" t="str">
            <v>M12B</v>
          </cell>
          <cell r="K20" t="str">
            <v xml:space="preserve">39    40    41    42    43    44    _x000D_
1      2      3      3      2      1      </v>
          </cell>
          <cell r="L20">
            <v>600</v>
          </cell>
          <cell r="M20">
            <v>50</v>
          </cell>
          <cell r="N20">
            <v>45887</v>
          </cell>
          <cell r="O20">
            <v>45935</v>
          </cell>
          <cell r="P20" t="str">
            <v>NINGBO</v>
          </cell>
          <cell r="Q20" t="str">
            <v>GENOVA</v>
          </cell>
          <cell r="R20" t="str">
            <v>EITU9072664</v>
          </cell>
          <cell r="S20">
            <v>500</v>
          </cell>
          <cell r="T20" t="str">
            <v>NAVY</v>
          </cell>
        </row>
        <row r="21">
          <cell r="E21" t="str">
            <v>SANDY002-LEPLEP-151</v>
          </cell>
          <cell r="F21" t="str">
            <v>SANDY002-LEPLEP-151 M12A</v>
          </cell>
          <cell r="G21" t="e">
            <v>#REF!</v>
          </cell>
          <cell r="H21" t="str">
            <v>151-WHITE BLACK</v>
          </cell>
          <cell r="I21" t="str">
            <v>MEN</v>
          </cell>
          <cell r="J21" t="str">
            <v>M12A</v>
          </cell>
          <cell r="K21" t="str">
            <v xml:space="preserve">40    41    42    43    44    45    _x000D_
1      2      3      3      2      1      </v>
          </cell>
          <cell r="L21">
            <v>2100</v>
          </cell>
          <cell r="M21">
            <v>175</v>
          </cell>
          <cell r="N21">
            <v>45887</v>
          </cell>
          <cell r="O21">
            <v>45935</v>
          </cell>
          <cell r="P21" t="str">
            <v>NINGBO</v>
          </cell>
          <cell r="Q21" t="str">
            <v>GENOVA</v>
          </cell>
          <cell r="R21" t="str">
            <v>EGHU8217593</v>
          </cell>
          <cell r="S21">
            <v>151</v>
          </cell>
          <cell r="T21" t="str">
            <v>WHITE BLACK</v>
          </cell>
        </row>
        <row r="22">
          <cell r="E22" t="str">
            <v>SANDY002-LEPLEP-151</v>
          </cell>
          <cell r="F22" t="str">
            <v>SANDY002-LEPLEP-151 M12B</v>
          </cell>
          <cell r="G22" t="e">
            <v>#REF!</v>
          </cell>
          <cell r="H22" t="str">
            <v>151-WHITE BLACK</v>
          </cell>
          <cell r="I22" t="str">
            <v>MEN</v>
          </cell>
          <cell r="J22" t="str">
            <v>M12B</v>
          </cell>
          <cell r="K22" t="str">
            <v xml:space="preserve">39    40    41    42    43    44    _x000D_
1      2      3      3      2      1      </v>
          </cell>
          <cell r="L22">
            <v>900</v>
          </cell>
          <cell r="M22">
            <v>75</v>
          </cell>
          <cell r="N22">
            <v>45887</v>
          </cell>
          <cell r="O22">
            <v>45935</v>
          </cell>
          <cell r="P22" t="str">
            <v>NINGBO</v>
          </cell>
          <cell r="Q22" t="str">
            <v>GENOVA</v>
          </cell>
          <cell r="R22" t="str">
            <v>EGHU8217593</v>
          </cell>
          <cell r="S22">
            <v>151</v>
          </cell>
          <cell r="T22" t="str">
            <v>WHITE BLACK</v>
          </cell>
        </row>
        <row r="23">
          <cell r="E23" t="str">
            <v>SANDY002-LEPLEP-153</v>
          </cell>
          <cell r="F23" t="str">
            <v>SANDY002-LEPLEP-153 M12A</v>
          </cell>
          <cell r="G23" t="e">
            <v>#REF!</v>
          </cell>
          <cell r="H23" t="str">
            <v>153-WHITE NAVY</v>
          </cell>
          <cell r="I23" t="str">
            <v>MEN</v>
          </cell>
          <cell r="J23" t="str">
            <v>M12A</v>
          </cell>
          <cell r="K23" t="str">
            <v xml:space="preserve">40    41    42    43    44    45    _x000D_
1      2      3      3      2      1      </v>
          </cell>
          <cell r="L23">
            <v>120</v>
          </cell>
          <cell r="M23">
            <v>10</v>
          </cell>
          <cell r="N23">
            <v>45887</v>
          </cell>
          <cell r="O23">
            <v>45935</v>
          </cell>
          <cell r="P23" t="str">
            <v>NINGBO</v>
          </cell>
          <cell r="Q23" t="str">
            <v>GENOVA</v>
          </cell>
          <cell r="R23" t="str">
            <v>EGHU8217593</v>
          </cell>
          <cell r="S23">
            <v>153</v>
          </cell>
          <cell r="T23" t="str">
            <v>WHITE NAVY</v>
          </cell>
        </row>
        <row r="24">
          <cell r="E24" t="str">
            <v>SANDY002-LEPLEP-153</v>
          </cell>
          <cell r="F24" t="str">
            <v>SANDY002-LEPLEP-153 M12B</v>
          </cell>
          <cell r="G24" t="e">
            <v>#REF!</v>
          </cell>
          <cell r="H24" t="str">
            <v>153-WHITE NAVY</v>
          </cell>
          <cell r="I24" t="str">
            <v>MEN</v>
          </cell>
          <cell r="J24" t="str">
            <v>M12B</v>
          </cell>
          <cell r="K24" t="str">
            <v xml:space="preserve">39    40    41    42    43    44    _x000D_
1      2      3      3      2      1      </v>
          </cell>
          <cell r="L24">
            <v>600</v>
          </cell>
          <cell r="M24">
            <v>50</v>
          </cell>
          <cell r="N24">
            <v>45887</v>
          </cell>
          <cell r="O24">
            <v>45935</v>
          </cell>
          <cell r="P24" t="str">
            <v>NINGBO</v>
          </cell>
          <cell r="Q24" t="str">
            <v>GENOVA</v>
          </cell>
          <cell r="R24" t="str">
            <v>EGHU8217593</v>
          </cell>
          <cell r="S24">
            <v>153</v>
          </cell>
          <cell r="T24" t="str">
            <v>WHITE NAVY</v>
          </cell>
        </row>
        <row r="25">
          <cell r="E25" t="str">
            <v>SANDY002-LEPLEP-165</v>
          </cell>
          <cell r="F25" t="str">
            <v>SANDY002-LEPLEP-165 M12A</v>
          </cell>
          <cell r="G25" t="e">
            <v>#REF!</v>
          </cell>
          <cell r="H25" t="str">
            <v>165-BLACK WHITE</v>
          </cell>
          <cell r="I25" t="str">
            <v>MEN</v>
          </cell>
          <cell r="J25" t="str">
            <v>M12A</v>
          </cell>
          <cell r="K25" t="str">
            <v xml:space="preserve">40    41    42    43    44    45    _x000D_
1      2      3      3      2      1      </v>
          </cell>
          <cell r="L25">
            <v>2100</v>
          </cell>
          <cell r="M25">
            <v>175</v>
          </cell>
          <cell r="N25">
            <v>45887</v>
          </cell>
          <cell r="O25">
            <v>45935</v>
          </cell>
          <cell r="P25" t="str">
            <v>NINGBO</v>
          </cell>
          <cell r="Q25" t="str">
            <v>GENOVA</v>
          </cell>
          <cell r="R25" t="str">
            <v>EGHU8217593</v>
          </cell>
          <cell r="S25">
            <v>165</v>
          </cell>
          <cell r="T25" t="str">
            <v>BLACK WHITE</v>
          </cell>
        </row>
        <row r="26">
          <cell r="E26" t="str">
            <v>SANDY002-LEPLEP-165</v>
          </cell>
          <cell r="F26" t="str">
            <v>SANDY002-LEPLEP-165 M12B</v>
          </cell>
          <cell r="G26" t="e">
            <v>#REF!</v>
          </cell>
          <cell r="H26" t="str">
            <v>165-BLACK WHITE</v>
          </cell>
          <cell r="I26" t="str">
            <v>MEN</v>
          </cell>
          <cell r="J26" t="str">
            <v>M12B</v>
          </cell>
          <cell r="K26" t="str">
            <v xml:space="preserve">39    40    41    42    43    44    _x000D_
1      2      3      3      2      1      </v>
          </cell>
          <cell r="L26">
            <v>900</v>
          </cell>
          <cell r="M26">
            <v>75</v>
          </cell>
          <cell r="N26">
            <v>45887</v>
          </cell>
          <cell r="O26">
            <v>45935</v>
          </cell>
          <cell r="P26" t="str">
            <v>NINGBO</v>
          </cell>
          <cell r="Q26" t="str">
            <v>GENOVA</v>
          </cell>
          <cell r="R26" t="str">
            <v>EGHU8217593</v>
          </cell>
          <cell r="S26">
            <v>165</v>
          </cell>
          <cell r="T26" t="str">
            <v>BLACK WHITE</v>
          </cell>
        </row>
        <row r="27">
          <cell r="E27" t="str">
            <v>JAXON002-SUPNYL-368</v>
          </cell>
          <cell r="F27" t="str">
            <v>JAXON002-SUPNYL-368 M12A</v>
          </cell>
          <cell r="G27" t="e">
            <v>#REF!</v>
          </cell>
          <cell r="H27" t="str">
            <v>368-BLUE</v>
          </cell>
          <cell r="I27" t="str">
            <v>MEN</v>
          </cell>
          <cell r="J27" t="str">
            <v>M12A</v>
          </cell>
          <cell r="K27" t="str">
            <v xml:space="preserve">40    41    42    43    44    45    _x000D_
1      2      3      3      2      1      </v>
          </cell>
          <cell r="L27">
            <v>2100</v>
          </cell>
          <cell r="M27">
            <v>175</v>
          </cell>
          <cell r="N27">
            <v>45887</v>
          </cell>
          <cell r="O27">
            <v>45935</v>
          </cell>
          <cell r="P27" t="str">
            <v>NINGBO</v>
          </cell>
          <cell r="Q27" t="str">
            <v>GENOVA</v>
          </cell>
          <cell r="R27" t="str">
            <v>TIIU6038667</v>
          </cell>
          <cell r="S27">
            <v>368</v>
          </cell>
          <cell r="T27" t="str">
            <v>BLUE</v>
          </cell>
        </row>
        <row r="28">
          <cell r="E28" t="str">
            <v>JAXON002-SUPNYL-368</v>
          </cell>
          <cell r="F28" t="str">
            <v>JAXON002-SUPNYL-368 M12B</v>
          </cell>
          <cell r="G28" t="e">
            <v>#REF!</v>
          </cell>
          <cell r="H28" t="str">
            <v>368-BLUE</v>
          </cell>
          <cell r="I28" t="str">
            <v>MEN</v>
          </cell>
          <cell r="J28" t="str">
            <v>M12B</v>
          </cell>
          <cell r="K28" t="str">
            <v xml:space="preserve">39    40    41    42    43    44    _x000D_
1      2      3      3      2      1      </v>
          </cell>
          <cell r="L28">
            <v>900</v>
          </cell>
          <cell r="M28">
            <v>75</v>
          </cell>
          <cell r="N28">
            <v>45887</v>
          </cell>
          <cell r="O28">
            <v>45935</v>
          </cell>
          <cell r="P28" t="str">
            <v>NINGBO</v>
          </cell>
          <cell r="Q28" t="str">
            <v>GENOVA</v>
          </cell>
          <cell r="R28" t="str">
            <v>TIIU6038667</v>
          </cell>
          <cell r="S28">
            <v>368</v>
          </cell>
          <cell r="T28" t="str">
            <v>BLUE</v>
          </cell>
        </row>
        <row r="29">
          <cell r="E29" t="str">
            <v>JAXON002-SUPNYL-823</v>
          </cell>
          <cell r="F29" t="str">
            <v>JAXON002-SUPNYL-823 M12A</v>
          </cell>
          <cell r="G29" t="e">
            <v>#REF!</v>
          </cell>
          <cell r="H29" t="str">
            <v>823-GRAY BLACK</v>
          </cell>
          <cell r="I29" t="str">
            <v>MEN</v>
          </cell>
          <cell r="J29" t="str">
            <v>M12A</v>
          </cell>
          <cell r="K29" t="str">
            <v xml:space="preserve">40    41    42    43    44    45    _x000D_
1      2      3      3      2      1      </v>
          </cell>
          <cell r="L29">
            <v>2100</v>
          </cell>
          <cell r="M29">
            <v>175</v>
          </cell>
          <cell r="N29">
            <v>45887</v>
          </cell>
          <cell r="O29">
            <v>45935</v>
          </cell>
          <cell r="P29" t="str">
            <v>NINGBO</v>
          </cell>
          <cell r="Q29" t="str">
            <v>GENOVA</v>
          </cell>
          <cell r="R29" t="str">
            <v>TIIU6038667</v>
          </cell>
          <cell r="S29">
            <v>823</v>
          </cell>
          <cell r="T29" t="str">
            <v>GRAY BLACK</v>
          </cell>
        </row>
        <row r="30">
          <cell r="E30" t="str">
            <v>JAXON002-SUPNYL-823</v>
          </cell>
          <cell r="F30" t="str">
            <v>JAXON002-SUPNYL-823 M12B</v>
          </cell>
          <cell r="G30" t="e">
            <v>#REF!</v>
          </cell>
          <cell r="H30" t="str">
            <v>823-GRAY BLACK</v>
          </cell>
          <cell r="I30" t="str">
            <v>MEN</v>
          </cell>
          <cell r="J30" t="str">
            <v>M12B</v>
          </cell>
          <cell r="K30" t="str">
            <v xml:space="preserve">39    40    41    42    43    44    _x000D_
1      2      3      3      2      1      </v>
          </cell>
          <cell r="L30">
            <v>900</v>
          </cell>
          <cell r="M30">
            <v>75</v>
          </cell>
          <cell r="N30">
            <v>45887</v>
          </cell>
          <cell r="O30">
            <v>45935</v>
          </cell>
          <cell r="P30" t="str">
            <v>NINGBO</v>
          </cell>
          <cell r="Q30" t="str">
            <v>GENOVA</v>
          </cell>
          <cell r="R30" t="str">
            <v>TIIU6038667</v>
          </cell>
          <cell r="S30">
            <v>823</v>
          </cell>
          <cell r="T30" t="str">
            <v>GRAY BLACK</v>
          </cell>
        </row>
        <row r="31">
          <cell r="E31" t="str">
            <v>MILTON001-LEPLEP-160</v>
          </cell>
          <cell r="F31" t="str">
            <v>MILTON001-LEPLEP-160 W12A</v>
          </cell>
          <cell r="G31" t="e">
            <v>#REF!</v>
          </cell>
          <cell r="H31" t="str">
            <v>160-WHITE PINK</v>
          </cell>
          <cell r="I31" t="str">
            <v>WOMAN</v>
          </cell>
          <cell r="J31" t="str">
            <v>W12A</v>
          </cell>
          <cell r="K31" t="str">
            <v xml:space="preserve">36    37    38    39    40    41    _x000D_
1      2      3      3      2      1      </v>
          </cell>
          <cell r="L31">
            <v>2004</v>
          </cell>
          <cell r="M31">
            <v>167</v>
          </cell>
          <cell r="N31">
            <v>45887</v>
          </cell>
          <cell r="O31">
            <v>45935</v>
          </cell>
          <cell r="P31" t="str">
            <v>NINGBO</v>
          </cell>
          <cell r="Q31" t="str">
            <v>GENOVA</v>
          </cell>
          <cell r="R31" t="str">
            <v>EITU1886875</v>
          </cell>
          <cell r="S31">
            <v>160</v>
          </cell>
          <cell r="T31" t="str">
            <v>WHITE PINK</v>
          </cell>
        </row>
        <row r="32">
          <cell r="E32" t="str">
            <v>MILTON001-LEPLEP-163</v>
          </cell>
          <cell r="F32" t="str">
            <v>MILTON001-LEPLEP-163 W12A</v>
          </cell>
          <cell r="G32" t="e">
            <v>#REF!</v>
          </cell>
          <cell r="H32" t="str">
            <v>163-WHITE SILVER</v>
          </cell>
          <cell r="I32" t="str">
            <v>WOMAN</v>
          </cell>
          <cell r="J32" t="str">
            <v>W12A</v>
          </cell>
          <cell r="K32" t="str">
            <v xml:space="preserve">36    37    38    39    40    41    _x000D_
1      2      3      3      2      1      </v>
          </cell>
          <cell r="L32">
            <v>2508</v>
          </cell>
          <cell r="M32">
            <v>209</v>
          </cell>
          <cell r="N32">
            <v>45887</v>
          </cell>
          <cell r="O32">
            <v>45935</v>
          </cell>
          <cell r="P32" t="str">
            <v>NINGBO</v>
          </cell>
          <cell r="Q32" t="str">
            <v>GENOVA</v>
          </cell>
          <cell r="R32" t="str">
            <v>EITU1886875</v>
          </cell>
          <cell r="S32">
            <v>163</v>
          </cell>
          <cell r="T32" t="str">
            <v>WHITE SILVER</v>
          </cell>
        </row>
        <row r="33">
          <cell r="E33" t="str">
            <v>MILTON001-LEPLEP-177</v>
          </cell>
          <cell r="F33" t="str">
            <v>MILTON001-LEPLEP-177 W12A</v>
          </cell>
          <cell r="G33" t="e">
            <v>#REF!</v>
          </cell>
          <cell r="H33" t="str">
            <v>177-BLACK SILVER</v>
          </cell>
          <cell r="I33" t="str">
            <v>WOMAN</v>
          </cell>
          <cell r="J33" t="str">
            <v>W12A</v>
          </cell>
          <cell r="K33" t="str">
            <v xml:space="preserve">36    37    38    39    40    41    _x000D_
1      2      3      3      2      1      </v>
          </cell>
          <cell r="L33">
            <v>2508</v>
          </cell>
          <cell r="M33">
            <v>209</v>
          </cell>
          <cell r="N33">
            <v>45887</v>
          </cell>
          <cell r="O33">
            <v>45935</v>
          </cell>
          <cell r="P33" t="str">
            <v>NINGBO</v>
          </cell>
          <cell r="Q33" t="str">
            <v>GENOVA</v>
          </cell>
          <cell r="R33" t="str">
            <v>EITU1886875</v>
          </cell>
          <cell r="S33">
            <v>177</v>
          </cell>
          <cell r="T33" t="str">
            <v>BLACK SILVER</v>
          </cell>
        </row>
        <row r="34">
          <cell r="E34" t="str">
            <v>MILTON001-LEPLEP-178</v>
          </cell>
          <cell r="F34" t="str">
            <v>MILTON001-LEPLEP-178 W12A</v>
          </cell>
          <cell r="G34" t="e">
            <v>#REF!</v>
          </cell>
          <cell r="H34" t="str">
            <v>178-BLACK GOLD</v>
          </cell>
          <cell r="I34" t="str">
            <v>WOMAN</v>
          </cell>
          <cell r="J34" t="str">
            <v>W12A</v>
          </cell>
          <cell r="K34" t="str">
            <v xml:space="preserve">36    37    38    39    40    41    _x000D_
1      2      3      3      2      1      </v>
          </cell>
          <cell r="L34">
            <v>2508</v>
          </cell>
          <cell r="M34">
            <v>209</v>
          </cell>
          <cell r="N34">
            <v>45887</v>
          </cell>
          <cell r="O34">
            <v>45935</v>
          </cell>
          <cell r="P34" t="str">
            <v>NINGBO</v>
          </cell>
          <cell r="Q34" t="str">
            <v>GENOVA</v>
          </cell>
          <cell r="R34" t="str">
            <v>EITU1886875</v>
          </cell>
          <cell r="S34">
            <v>178</v>
          </cell>
          <cell r="T34" t="str">
            <v>BLACK GOLD</v>
          </cell>
        </row>
        <row r="35">
          <cell r="E35" t="str">
            <v>DEFENDER002-LEPLEP-001</v>
          </cell>
          <cell r="F35" t="str">
            <v>DEFENDER002-LEPLEP-001 M12A</v>
          </cell>
          <cell r="G35" t="e">
            <v>#REF!</v>
          </cell>
          <cell r="H35" t="str">
            <v>001-BLACK</v>
          </cell>
          <cell r="I35" t="str">
            <v>MEN</v>
          </cell>
          <cell r="J35" t="str">
            <v>M12A</v>
          </cell>
          <cell r="K35" t="str">
            <v xml:space="preserve">40    41    42    43    44    45    _x000D_
1      2      3      3      2      1      </v>
          </cell>
          <cell r="L35">
            <v>1896</v>
          </cell>
          <cell r="M35">
            <v>158</v>
          </cell>
          <cell r="N35">
            <v>45894</v>
          </cell>
          <cell r="O35">
            <v>45938</v>
          </cell>
          <cell r="P35" t="str">
            <v>NINGBO</v>
          </cell>
          <cell r="Q35" t="str">
            <v>GENOVA</v>
          </cell>
          <cell r="R35" t="str">
            <v>EGHU8339328</v>
          </cell>
          <cell r="S35">
            <v>1</v>
          </cell>
          <cell r="T35" t="str">
            <v>BLACK</v>
          </cell>
        </row>
        <row r="36">
          <cell r="E36" t="str">
            <v>DEFENDER002-LEPLEP-001</v>
          </cell>
          <cell r="F36" t="str">
            <v>DEFENDER002-LEPLEP-001 M12B</v>
          </cell>
          <cell r="G36" t="e">
            <v>#REF!</v>
          </cell>
          <cell r="H36" t="str">
            <v>001-BLACK</v>
          </cell>
          <cell r="I36" t="str">
            <v>MEN</v>
          </cell>
          <cell r="J36" t="str">
            <v>M12B</v>
          </cell>
          <cell r="K36" t="str">
            <v xml:space="preserve">39    40    41    42    43    44    _x000D_
1      2      3      3      2      1      </v>
          </cell>
          <cell r="L36">
            <v>900</v>
          </cell>
          <cell r="M36">
            <v>75</v>
          </cell>
          <cell r="N36">
            <v>45894</v>
          </cell>
          <cell r="O36">
            <v>45938</v>
          </cell>
          <cell r="P36" t="str">
            <v>NINGBO</v>
          </cell>
          <cell r="Q36" t="str">
            <v>GENOVA</v>
          </cell>
          <cell r="R36" t="str">
            <v>EGHU8339328</v>
          </cell>
          <cell r="S36">
            <v>1</v>
          </cell>
          <cell r="T36" t="str">
            <v>BLACK</v>
          </cell>
        </row>
        <row r="37">
          <cell r="E37" t="str">
            <v>DEFENDER002-LEPLEP-394</v>
          </cell>
          <cell r="F37" t="str">
            <v>DEFENDER002-LEPLEP-394 M12A</v>
          </cell>
          <cell r="G37" t="e">
            <v>#REF!</v>
          </cell>
          <cell r="H37" t="str">
            <v>394-TOTAL BLACK</v>
          </cell>
          <cell r="I37" t="str">
            <v>MEN</v>
          </cell>
          <cell r="J37" t="str">
            <v>M12A</v>
          </cell>
          <cell r="K37" t="str">
            <v xml:space="preserve">40    41    42    43    44    45    _x000D_
1      2      3      3      2      1      </v>
          </cell>
          <cell r="L37">
            <v>2808</v>
          </cell>
          <cell r="M37">
            <v>234</v>
          </cell>
          <cell r="N37">
            <v>45894</v>
          </cell>
          <cell r="O37">
            <v>45938</v>
          </cell>
          <cell r="P37" t="str">
            <v>NINGBO</v>
          </cell>
          <cell r="Q37" t="str">
            <v>GENOVA</v>
          </cell>
          <cell r="R37" t="str">
            <v>EGHU8339328</v>
          </cell>
          <cell r="S37">
            <v>394</v>
          </cell>
          <cell r="T37" t="str">
            <v>TOTAL BLACK</v>
          </cell>
        </row>
        <row r="38">
          <cell r="E38" t="str">
            <v>DEFENDER002-LEPLEP-394</v>
          </cell>
          <cell r="F38" t="str">
            <v>DEFENDER002-LEPLEP-394 M12B</v>
          </cell>
          <cell r="G38" t="e">
            <v>#REF!</v>
          </cell>
          <cell r="H38" t="str">
            <v>394-TOTAL BLACK</v>
          </cell>
          <cell r="I38" t="str">
            <v>MEN</v>
          </cell>
          <cell r="J38" t="str">
            <v>M12B</v>
          </cell>
          <cell r="K38" t="str">
            <v xml:space="preserve">39    40    41    42    43    44    _x000D_
1      2      3      3      2      1      </v>
          </cell>
          <cell r="L38">
            <v>1200</v>
          </cell>
          <cell r="M38">
            <v>100</v>
          </cell>
          <cell r="N38">
            <v>45894</v>
          </cell>
          <cell r="O38">
            <v>45938</v>
          </cell>
          <cell r="P38" t="str">
            <v>NINGBO</v>
          </cell>
          <cell r="Q38" t="str">
            <v>GENOVA</v>
          </cell>
          <cell r="R38" t="str">
            <v>EGHU8339328</v>
          </cell>
          <cell r="S38">
            <v>394</v>
          </cell>
          <cell r="T38" t="str">
            <v>TOTAL BLACK</v>
          </cell>
        </row>
        <row r="39">
          <cell r="E39" t="str">
            <v>IRMA002-SUPMES-001</v>
          </cell>
          <cell r="F39" t="str">
            <v>IRMA002-SUPMES-001 M12A</v>
          </cell>
          <cell r="G39" t="e">
            <v>#REF!</v>
          </cell>
          <cell r="H39" t="str">
            <v>001-BLACK</v>
          </cell>
          <cell r="I39" t="str">
            <v>MEN</v>
          </cell>
          <cell r="J39" t="str">
            <v>M12A</v>
          </cell>
          <cell r="K39" t="str">
            <v xml:space="preserve">40    41    42    43    44    45    _x000D_
1      2      3      3      2      1      </v>
          </cell>
          <cell r="L39">
            <v>2100</v>
          </cell>
          <cell r="M39">
            <v>175</v>
          </cell>
          <cell r="N39">
            <v>45894</v>
          </cell>
          <cell r="O39">
            <v>45938</v>
          </cell>
          <cell r="P39" t="str">
            <v>NINGBO</v>
          </cell>
          <cell r="Q39" t="str">
            <v>GENOVA</v>
          </cell>
          <cell r="R39" t="str">
            <v>TGBU6904989</v>
          </cell>
          <cell r="S39">
            <v>1</v>
          </cell>
          <cell r="T39" t="str">
            <v>BLACK</v>
          </cell>
        </row>
        <row r="40">
          <cell r="E40" t="str">
            <v>IRMA002-SUPMES-001</v>
          </cell>
          <cell r="F40" t="str">
            <v>IRMA002-SUPMES-001 M12B</v>
          </cell>
          <cell r="G40" t="e">
            <v>#REF!</v>
          </cell>
          <cell r="H40" t="str">
            <v>001-BLACK</v>
          </cell>
          <cell r="I40" t="str">
            <v>MEN</v>
          </cell>
          <cell r="J40" t="str">
            <v>M12B</v>
          </cell>
          <cell r="K40" t="str">
            <v xml:space="preserve">39    40    41    42    43    44    _x000D_
1      2      3      3      2      1      </v>
          </cell>
          <cell r="L40">
            <v>900</v>
          </cell>
          <cell r="M40">
            <v>75</v>
          </cell>
          <cell r="N40">
            <v>45894</v>
          </cell>
          <cell r="O40">
            <v>45938</v>
          </cell>
          <cell r="P40" t="str">
            <v>NINGBO</v>
          </cell>
          <cell r="Q40" t="str">
            <v>GENOVA</v>
          </cell>
          <cell r="R40" t="str">
            <v>TGBU6904989</v>
          </cell>
          <cell r="S40">
            <v>1</v>
          </cell>
          <cell r="T40" t="str">
            <v>BLACK</v>
          </cell>
        </row>
        <row r="41">
          <cell r="E41" t="str">
            <v>IRMA002-SUPMES-137</v>
          </cell>
          <cell r="F41" t="str">
            <v>IRMA002-SUPMES-137 M12A</v>
          </cell>
          <cell r="G41" t="e">
            <v>#REF!</v>
          </cell>
          <cell r="H41" t="str">
            <v>137-OFF WHITE</v>
          </cell>
          <cell r="I41" t="str">
            <v>MEN</v>
          </cell>
          <cell r="J41" t="str">
            <v>M12A</v>
          </cell>
          <cell r="K41" t="str">
            <v xml:space="preserve">40    41    42    43    44    45    _x000D_
1      2      3      3      2      1      </v>
          </cell>
          <cell r="L41">
            <v>2100</v>
          </cell>
          <cell r="M41">
            <v>175</v>
          </cell>
          <cell r="N41">
            <v>45894</v>
          </cell>
          <cell r="O41">
            <v>45938</v>
          </cell>
          <cell r="P41" t="str">
            <v>NINGBO</v>
          </cell>
          <cell r="Q41" t="str">
            <v>GENOVA</v>
          </cell>
          <cell r="R41" t="str">
            <v>TGBU6904989</v>
          </cell>
          <cell r="S41">
            <v>137</v>
          </cell>
          <cell r="T41" t="str">
            <v>OFF WHITE</v>
          </cell>
        </row>
        <row r="42">
          <cell r="E42" t="str">
            <v>IRMA002-SUPMES-137</v>
          </cell>
          <cell r="F42" t="str">
            <v>IRMA002-SUPMES-137 M12B</v>
          </cell>
          <cell r="G42" t="e">
            <v>#REF!</v>
          </cell>
          <cell r="H42" t="str">
            <v>137-OFF WHITE</v>
          </cell>
          <cell r="I42" t="str">
            <v>MEN</v>
          </cell>
          <cell r="J42" t="str">
            <v>M12B</v>
          </cell>
          <cell r="K42" t="str">
            <v xml:space="preserve">39    40    41    42    43    44    _x000D_
1      2      3      3      2      1      </v>
          </cell>
          <cell r="L42">
            <v>900</v>
          </cell>
          <cell r="M42">
            <v>75</v>
          </cell>
          <cell r="N42">
            <v>45894</v>
          </cell>
          <cell r="O42">
            <v>45938</v>
          </cell>
          <cell r="P42" t="str">
            <v>NINGBO</v>
          </cell>
          <cell r="Q42" t="str">
            <v>GENOVA</v>
          </cell>
          <cell r="R42" t="str">
            <v>TGBU6904989</v>
          </cell>
          <cell r="S42">
            <v>137</v>
          </cell>
          <cell r="T42" t="str">
            <v>OFF WHITE</v>
          </cell>
        </row>
        <row r="43">
          <cell r="E43" t="str">
            <v>IRMA002-SUPMES-165</v>
          </cell>
          <cell r="F43" t="str">
            <v>IRMA002-SUPMES-165 M12A</v>
          </cell>
          <cell r="G43" t="e">
            <v>#REF!</v>
          </cell>
          <cell r="H43" t="str">
            <v>165-BLACK WHITE</v>
          </cell>
          <cell r="I43" t="str">
            <v>MEN</v>
          </cell>
          <cell r="J43" t="str">
            <v>M12A</v>
          </cell>
          <cell r="K43" t="str">
            <v xml:space="preserve">40    41    42    43    44    45    _x000D_
1      2      3      3      2      1      </v>
          </cell>
          <cell r="L43">
            <v>2808</v>
          </cell>
          <cell r="M43">
            <v>234</v>
          </cell>
          <cell r="N43">
            <v>45894</v>
          </cell>
          <cell r="O43">
            <v>45938</v>
          </cell>
          <cell r="P43" t="str">
            <v>NINGBO</v>
          </cell>
          <cell r="Q43" t="str">
            <v>GENOVA</v>
          </cell>
          <cell r="R43" t="str">
            <v>EGHU9780298</v>
          </cell>
          <cell r="S43">
            <v>165</v>
          </cell>
          <cell r="T43" t="str">
            <v>BLACK WHITE</v>
          </cell>
        </row>
        <row r="44">
          <cell r="E44" t="str">
            <v>IRMA002-SUPMES-165</v>
          </cell>
          <cell r="F44" t="str">
            <v>IRMA002-SUPMES-165 M12B</v>
          </cell>
          <cell r="G44" t="e">
            <v>#REF!</v>
          </cell>
          <cell r="H44" t="str">
            <v>165-BLACK WHITE</v>
          </cell>
          <cell r="I44" t="str">
            <v>MEN</v>
          </cell>
          <cell r="J44" t="str">
            <v>M12B</v>
          </cell>
          <cell r="K44" t="str">
            <v xml:space="preserve">39    40    41    42    43    44    _x000D_
1      2      3      3      2      1      </v>
          </cell>
          <cell r="L44">
            <v>1200</v>
          </cell>
          <cell r="M44">
            <v>100</v>
          </cell>
          <cell r="N44">
            <v>45894</v>
          </cell>
          <cell r="O44">
            <v>45938</v>
          </cell>
          <cell r="P44" t="str">
            <v>NINGBO</v>
          </cell>
          <cell r="Q44" t="str">
            <v>GENOVA</v>
          </cell>
          <cell r="R44" t="str">
            <v>EGHU9780298</v>
          </cell>
          <cell r="S44">
            <v>165</v>
          </cell>
          <cell r="T44" t="str">
            <v>BLACK WHITE</v>
          </cell>
        </row>
        <row r="45">
          <cell r="E45" t="str">
            <v>IRMA002-SUPMES-196</v>
          </cell>
          <cell r="F45" t="str">
            <v>IRMA002-SUPMES-196 M12A</v>
          </cell>
          <cell r="G45" t="e">
            <v>#REF!</v>
          </cell>
          <cell r="H45" t="str">
            <v>196-NAVY GREY</v>
          </cell>
          <cell r="I45" t="str">
            <v>MEN</v>
          </cell>
          <cell r="J45" t="str">
            <v>M12A</v>
          </cell>
          <cell r="K45" t="str">
            <v xml:space="preserve">40    41    42    43    44    45    _x000D_
1      2      3      3      2      1      </v>
          </cell>
          <cell r="L45">
            <v>1404</v>
          </cell>
          <cell r="M45">
            <v>117</v>
          </cell>
          <cell r="N45">
            <v>45894</v>
          </cell>
          <cell r="O45">
            <v>45938</v>
          </cell>
          <cell r="P45" t="str">
            <v>NINGBO</v>
          </cell>
          <cell r="Q45" t="str">
            <v>GENOVA</v>
          </cell>
          <cell r="R45" t="str">
            <v>EGHU9780298</v>
          </cell>
          <cell r="S45">
            <v>196</v>
          </cell>
          <cell r="T45" t="str">
            <v>NAVY GREY</v>
          </cell>
        </row>
        <row r="46">
          <cell r="E46" t="str">
            <v>IRMA002-SUPMES-196</v>
          </cell>
          <cell r="F46" t="str">
            <v>IRMA002-SUPMES-196 M12B</v>
          </cell>
          <cell r="G46" t="e">
            <v>#REF!</v>
          </cell>
          <cell r="H46" t="str">
            <v>196-NAVY GREY</v>
          </cell>
          <cell r="I46" t="str">
            <v>MEN</v>
          </cell>
          <cell r="J46" t="str">
            <v>M12B</v>
          </cell>
          <cell r="K46" t="str">
            <v xml:space="preserve">39    40    41    42    43    44    _x000D_
1      2      3      3      2      1      </v>
          </cell>
          <cell r="L46">
            <v>600</v>
          </cell>
          <cell r="M46">
            <v>50</v>
          </cell>
          <cell r="N46">
            <v>45894</v>
          </cell>
          <cell r="O46">
            <v>45938</v>
          </cell>
          <cell r="P46" t="str">
            <v>NINGBO</v>
          </cell>
          <cell r="Q46" t="str">
            <v>GENOVA</v>
          </cell>
          <cell r="R46" t="str">
            <v>EGHU9780298</v>
          </cell>
          <cell r="S46">
            <v>196</v>
          </cell>
          <cell r="T46" t="str">
            <v>NAVY GREY</v>
          </cell>
        </row>
        <row r="47">
          <cell r="E47" t="str">
            <v>IRMA002-SUPMES-198</v>
          </cell>
          <cell r="F47" t="str">
            <v>IRMA002-SUPMES-198 M12A</v>
          </cell>
          <cell r="G47" t="e">
            <v>#REF!</v>
          </cell>
          <cell r="H47" t="str">
            <v>198-NAVY RED</v>
          </cell>
          <cell r="I47" t="str">
            <v>MEN</v>
          </cell>
          <cell r="J47" t="str">
            <v>M12A</v>
          </cell>
          <cell r="K47" t="str">
            <v xml:space="preserve">40    41    42    43    44    45    _x000D_
1      2      3      3      2      1      </v>
          </cell>
          <cell r="L47">
            <v>708</v>
          </cell>
          <cell r="M47">
            <v>59</v>
          </cell>
          <cell r="N47">
            <v>45894</v>
          </cell>
          <cell r="O47">
            <v>45938</v>
          </cell>
          <cell r="P47" t="str">
            <v>NINGBO</v>
          </cell>
          <cell r="Q47" t="str">
            <v>GENOVA</v>
          </cell>
          <cell r="R47" t="str">
            <v>TGBU6904989</v>
          </cell>
          <cell r="S47">
            <v>198</v>
          </cell>
          <cell r="T47" t="str">
            <v>NAVY RED</v>
          </cell>
        </row>
        <row r="48">
          <cell r="E48" t="str">
            <v>IRMA002-SUPMES-198</v>
          </cell>
          <cell r="F48" t="str">
            <v>IRMA002-SUPMES-198 M12B</v>
          </cell>
          <cell r="G48" t="e">
            <v>#REF!</v>
          </cell>
          <cell r="H48" t="str">
            <v>198-NAVY RED</v>
          </cell>
          <cell r="I48" t="str">
            <v>MEN</v>
          </cell>
          <cell r="J48" t="str">
            <v>M12B</v>
          </cell>
          <cell r="K48" t="str">
            <v xml:space="preserve">39    40    41    42    43    44    _x000D_
1      2      3      3      2      1      </v>
          </cell>
          <cell r="L48">
            <v>300</v>
          </cell>
          <cell r="M48">
            <v>25</v>
          </cell>
          <cell r="N48">
            <v>45894</v>
          </cell>
          <cell r="O48">
            <v>45938</v>
          </cell>
          <cell r="P48" t="str">
            <v>NINGBO</v>
          </cell>
          <cell r="Q48" t="str">
            <v>GENOVA</v>
          </cell>
          <cell r="R48" t="str">
            <v>TGBU6904989</v>
          </cell>
          <cell r="S48">
            <v>198</v>
          </cell>
          <cell r="T48" t="str">
            <v>NAVY RED</v>
          </cell>
        </row>
        <row r="49">
          <cell r="E49" t="str">
            <v>IRMA002-SUPMES-207</v>
          </cell>
          <cell r="F49" t="str">
            <v>IRMA002-SUPMES-207 M12A</v>
          </cell>
          <cell r="G49" t="e">
            <v>#REF!</v>
          </cell>
          <cell r="H49" t="str">
            <v>207-GREY WHITE</v>
          </cell>
          <cell r="I49" t="str">
            <v>MEN</v>
          </cell>
          <cell r="J49" t="str">
            <v>M12A</v>
          </cell>
          <cell r="K49" t="str">
            <v xml:space="preserve">40    41    42    43    44    45    _x000D_
1      2      3      3      2      1      </v>
          </cell>
          <cell r="L49">
            <v>2100</v>
          </cell>
          <cell r="M49">
            <v>175</v>
          </cell>
          <cell r="N49">
            <v>45894</v>
          </cell>
          <cell r="O49">
            <v>45938</v>
          </cell>
          <cell r="P49" t="str">
            <v>NINGBO</v>
          </cell>
          <cell r="Q49" t="str">
            <v>GENOVA</v>
          </cell>
          <cell r="R49" t="str">
            <v>GAOU6318793</v>
          </cell>
          <cell r="S49">
            <v>207</v>
          </cell>
          <cell r="T49" t="str">
            <v>GREY WHITE</v>
          </cell>
        </row>
        <row r="50">
          <cell r="E50" t="str">
            <v>IRMA002-SUPMES-207</v>
          </cell>
          <cell r="F50" t="str">
            <v>IRMA002-SUPMES-207 M12B</v>
          </cell>
          <cell r="G50" t="e">
            <v>#REF!</v>
          </cell>
          <cell r="H50" t="str">
            <v>207-GREY WHITE</v>
          </cell>
          <cell r="I50" t="str">
            <v>MEN</v>
          </cell>
          <cell r="J50" t="str">
            <v>M12B</v>
          </cell>
          <cell r="K50" t="str">
            <v xml:space="preserve">39    40    41    42    43    44    _x000D_
1      2      3      3      2      1      </v>
          </cell>
          <cell r="L50">
            <v>900</v>
          </cell>
          <cell r="M50">
            <v>75</v>
          </cell>
          <cell r="N50">
            <v>45894</v>
          </cell>
          <cell r="O50">
            <v>45938</v>
          </cell>
          <cell r="P50" t="str">
            <v>NINGBO</v>
          </cell>
          <cell r="Q50" t="str">
            <v>GENOVA</v>
          </cell>
          <cell r="R50" t="str">
            <v>GAOU6318793</v>
          </cell>
          <cell r="S50">
            <v>207</v>
          </cell>
          <cell r="T50" t="str">
            <v>GREY WHITE</v>
          </cell>
        </row>
        <row r="51">
          <cell r="E51" t="str">
            <v>IRMA002-SUPMES-394</v>
          </cell>
          <cell r="F51" t="str">
            <v>IRMA002-SUPMES-394 M12A</v>
          </cell>
          <cell r="G51" t="e">
            <v>#REF!</v>
          </cell>
          <cell r="H51" t="str">
            <v>394-TOTAL BLACK</v>
          </cell>
          <cell r="I51" t="str">
            <v>MEN</v>
          </cell>
          <cell r="J51" t="str">
            <v>M12A</v>
          </cell>
          <cell r="K51" t="str">
            <v xml:space="preserve">40    41    42    43    44    45    _x000D_
1      2      3      3      2      1      </v>
          </cell>
          <cell r="L51">
            <v>2100</v>
          </cell>
          <cell r="M51">
            <v>175</v>
          </cell>
          <cell r="N51">
            <v>45894</v>
          </cell>
          <cell r="O51">
            <v>45938</v>
          </cell>
          <cell r="P51" t="str">
            <v>NINGBO</v>
          </cell>
          <cell r="Q51" t="str">
            <v>GENOVA</v>
          </cell>
          <cell r="R51" t="str">
            <v>GAOU6318793</v>
          </cell>
          <cell r="S51">
            <v>394</v>
          </cell>
          <cell r="T51" t="str">
            <v>TOTAL BLACK</v>
          </cell>
        </row>
        <row r="52">
          <cell r="E52" t="str">
            <v>IRMA002-SUPMES-394</v>
          </cell>
          <cell r="F52" t="str">
            <v>IRMA002-SUPMES-394 M12B</v>
          </cell>
          <cell r="G52" t="e">
            <v>#REF!</v>
          </cell>
          <cell r="H52" t="str">
            <v>394-TOTAL BLACK</v>
          </cell>
          <cell r="I52" t="str">
            <v>MEN</v>
          </cell>
          <cell r="J52" t="str">
            <v>M12B</v>
          </cell>
          <cell r="K52" t="str">
            <v xml:space="preserve">39    40    41    42    43    44    _x000D_
1      2      3      3      2      1      </v>
          </cell>
          <cell r="L52">
            <v>900</v>
          </cell>
          <cell r="M52">
            <v>75</v>
          </cell>
          <cell r="N52">
            <v>45894</v>
          </cell>
          <cell r="O52">
            <v>45938</v>
          </cell>
          <cell r="P52" t="str">
            <v>NINGBO</v>
          </cell>
          <cell r="Q52" t="str">
            <v>GENOVA</v>
          </cell>
          <cell r="R52" t="str">
            <v>EGHU9780298</v>
          </cell>
          <cell r="S52">
            <v>394</v>
          </cell>
          <cell r="T52" t="str">
            <v>TOTAL BLACK</v>
          </cell>
        </row>
        <row r="53">
          <cell r="E53" t="str">
            <v>NARGIS001-LEPMES-161</v>
          </cell>
          <cell r="F53" t="str">
            <v>NARGIS001-LEPMES-161 M12A</v>
          </cell>
          <cell r="G53" t="e">
            <v>#REF!</v>
          </cell>
          <cell r="H53" t="str">
            <v>161-WHITE ORANGE</v>
          </cell>
          <cell r="I53" t="str">
            <v>MEN</v>
          </cell>
          <cell r="J53" t="str">
            <v>M12A</v>
          </cell>
          <cell r="K53" t="str">
            <v xml:space="preserve">40    41    42    43    44    45    _x000D_
1      2      3      3      2      1      </v>
          </cell>
          <cell r="L53">
            <v>1056</v>
          </cell>
          <cell r="M53">
            <v>88</v>
          </cell>
          <cell r="N53">
            <v>45894</v>
          </cell>
          <cell r="O53">
            <v>45938</v>
          </cell>
          <cell r="P53" t="str">
            <v>NINGBO</v>
          </cell>
          <cell r="Q53" t="str">
            <v>GENOVA</v>
          </cell>
          <cell r="R53" t="str">
            <v>EGHU8434710</v>
          </cell>
          <cell r="S53">
            <v>161</v>
          </cell>
          <cell r="T53" t="str">
            <v>WHITE ORANGE</v>
          </cell>
        </row>
        <row r="54">
          <cell r="E54" t="str">
            <v>NARGIS001-LEPMES-161</v>
          </cell>
          <cell r="F54" t="str">
            <v>NARGIS001-LEPMES-161 M12B</v>
          </cell>
          <cell r="G54" t="e">
            <v>#REF!</v>
          </cell>
          <cell r="H54" t="str">
            <v>161-WHITE ORANGE</v>
          </cell>
          <cell r="I54" t="str">
            <v>MEN</v>
          </cell>
          <cell r="J54" t="str">
            <v>M12B</v>
          </cell>
          <cell r="K54" t="str">
            <v xml:space="preserve">39    40    41    42    43    44    _x000D_
1      2      3      3      2      1      </v>
          </cell>
          <cell r="L54">
            <v>360</v>
          </cell>
          <cell r="M54">
            <v>30</v>
          </cell>
          <cell r="N54">
            <v>45894</v>
          </cell>
          <cell r="O54">
            <v>45938</v>
          </cell>
          <cell r="P54" t="str">
            <v>NINGBO</v>
          </cell>
          <cell r="Q54" t="str">
            <v>GENOVA</v>
          </cell>
          <cell r="R54" t="str">
            <v>EGHU8434710</v>
          </cell>
          <cell r="S54">
            <v>161</v>
          </cell>
          <cell r="T54" t="str">
            <v>WHITE ORANGE</v>
          </cell>
        </row>
        <row r="55">
          <cell r="E55" t="str">
            <v>NARGIS001-LEPMES-394</v>
          </cell>
          <cell r="F55" t="str">
            <v>NARGIS001-LEPMES-394 M12A</v>
          </cell>
          <cell r="G55" t="e">
            <v>#REF!</v>
          </cell>
          <cell r="H55" t="str">
            <v>394-TOTAL BLACK</v>
          </cell>
          <cell r="I55" t="str">
            <v>MEN</v>
          </cell>
          <cell r="J55" t="str">
            <v>M12A</v>
          </cell>
          <cell r="K55" t="str">
            <v xml:space="preserve">40    41    42    43    44    45    _x000D_
1      2      3      3      2      1      </v>
          </cell>
          <cell r="L55">
            <v>2520</v>
          </cell>
          <cell r="M55">
            <v>210</v>
          </cell>
          <cell r="N55">
            <v>45894</v>
          </cell>
          <cell r="O55">
            <v>45938</v>
          </cell>
          <cell r="P55" t="str">
            <v>NINGBO</v>
          </cell>
          <cell r="Q55" t="str">
            <v>GENOVA</v>
          </cell>
          <cell r="R55" t="str">
            <v>EGHU8434710</v>
          </cell>
          <cell r="S55">
            <v>394</v>
          </cell>
          <cell r="T55" t="str">
            <v>TOTAL BLACK</v>
          </cell>
        </row>
        <row r="56">
          <cell r="E56" t="str">
            <v>NARGIS001-LEPMES-394</v>
          </cell>
          <cell r="F56" t="str">
            <v>NARGIS001-LEPMES-394 M12B</v>
          </cell>
          <cell r="G56" t="e">
            <v>#REF!</v>
          </cell>
          <cell r="H56" t="str">
            <v>394-TOTAL BLACK</v>
          </cell>
          <cell r="I56" t="str">
            <v>MEN</v>
          </cell>
          <cell r="J56" t="str">
            <v>M12B</v>
          </cell>
          <cell r="K56" t="str">
            <v xml:space="preserve">39    40    41    42    43    44    _x000D_
1      2      3      3      2      1      </v>
          </cell>
          <cell r="L56">
            <v>1080</v>
          </cell>
          <cell r="M56">
            <v>90</v>
          </cell>
          <cell r="N56">
            <v>45894</v>
          </cell>
          <cell r="O56">
            <v>45938</v>
          </cell>
          <cell r="P56" t="str">
            <v>NINGBO</v>
          </cell>
          <cell r="Q56" t="str">
            <v>GENOVA</v>
          </cell>
          <cell r="R56" t="str">
            <v>EGSU1557208</v>
          </cell>
          <cell r="S56">
            <v>394</v>
          </cell>
          <cell r="T56" t="str">
            <v>TOTAL BLACK</v>
          </cell>
        </row>
        <row r="57">
          <cell r="E57" t="str">
            <v>NARGIS001-LEPMES-880</v>
          </cell>
          <cell r="F57" t="str">
            <v>NARGIS001-LEPMES-880 M12A</v>
          </cell>
          <cell r="G57" t="e">
            <v>#REF!</v>
          </cell>
          <cell r="H57" t="str">
            <v>880-BLUE RAPALLO</v>
          </cell>
          <cell r="I57" t="str">
            <v>MEN</v>
          </cell>
          <cell r="J57" t="str">
            <v>M12A</v>
          </cell>
          <cell r="K57" t="str">
            <v xml:space="preserve">40    41    42    43    44    45    _x000D_
1      2      3      3      2      1      </v>
          </cell>
          <cell r="L57">
            <v>1404</v>
          </cell>
          <cell r="M57">
            <v>117</v>
          </cell>
          <cell r="N57">
            <v>45894</v>
          </cell>
          <cell r="O57">
            <v>45938</v>
          </cell>
          <cell r="P57" t="str">
            <v>NINGBO</v>
          </cell>
          <cell r="Q57" t="str">
            <v>GENOVA</v>
          </cell>
          <cell r="R57" t="str">
            <v>EGSU1557208</v>
          </cell>
          <cell r="S57">
            <v>880</v>
          </cell>
          <cell r="T57" t="str">
            <v>BLUE RAPALLO</v>
          </cell>
        </row>
        <row r="58">
          <cell r="E58" t="str">
            <v>NARGIS001-LEPMES-880</v>
          </cell>
          <cell r="F58" t="str">
            <v>NARGIS001-LEPMES-880 M12B</v>
          </cell>
          <cell r="G58" t="e">
            <v>#REF!</v>
          </cell>
          <cell r="H58" t="str">
            <v>880-BLUE RAPALLO</v>
          </cell>
          <cell r="I58" t="str">
            <v>MEN</v>
          </cell>
          <cell r="J58" t="str">
            <v>M12B</v>
          </cell>
          <cell r="K58" t="str">
            <v xml:space="preserve">39    40    41    42    43    44    _x000D_
1      2      3      3      2      1      </v>
          </cell>
          <cell r="L58">
            <v>600</v>
          </cell>
          <cell r="M58">
            <v>50</v>
          </cell>
          <cell r="N58">
            <v>45894</v>
          </cell>
          <cell r="O58">
            <v>45938</v>
          </cell>
          <cell r="P58" t="str">
            <v>NINGBO</v>
          </cell>
          <cell r="Q58" t="str">
            <v>GENOVA</v>
          </cell>
          <cell r="R58" t="str">
            <v>EGSU1557208</v>
          </cell>
          <cell r="S58">
            <v>880</v>
          </cell>
          <cell r="T58" t="str">
            <v>BLUE RAPALLO</v>
          </cell>
        </row>
        <row r="59">
          <cell r="E59" t="str">
            <v>NARGIS001-LEPMES-165</v>
          </cell>
          <cell r="F59" t="str">
            <v>NARGIS001-LEPMES-165 M12A</v>
          </cell>
          <cell r="G59" t="e">
            <v>#REF!</v>
          </cell>
          <cell r="H59" t="str">
            <v>165-BLACK WHITE</v>
          </cell>
          <cell r="I59" t="str">
            <v>MEN</v>
          </cell>
          <cell r="J59" t="str">
            <v>M12A</v>
          </cell>
          <cell r="K59" t="str">
            <v xml:space="preserve">40    41    42    43    44    45    _x000D_
1      2      3      3      2      1      </v>
          </cell>
          <cell r="L59">
            <v>2520</v>
          </cell>
          <cell r="M59">
            <v>210</v>
          </cell>
          <cell r="N59">
            <v>45894</v>
          </cell>
          <cell r="O59">
            <v>45938</v>
          </cell>
          <cell r="P59" t="str">
            <v>NINGBO</v>
          </cell>
          <cell r="Q59" t="str">
            <v>GENOVA</v>
          </cell>
          <cell r="R59" t="str">
            <v>EGSU1557208</v>
          </cell>
          <cell r="S59">
            <v>165</v>
          </cell>
          <cell r="T59" t="str">
            <v>BLACK WHITE</v>
          </cell>
        </row>
        <row r="60">
          <cell r="E60" t="str">
            <v>NARGIS001-LEPMES-165</v>
          </cell>
          <cell r="F60" t="str">
            <v>NARGIS001-LEPMES-165 M12B</v>
          </cell>
          <cell r="G60" t="e">
            <v>#REF!</v>
          </cell>
          <cell r="H60" t="str">
            <v>165-BLACK WHITE</v>
          </cell>
          <cell r="I60" t="str">
            <v>MEN</v>
          </cell>
          <cell r="J60" t="str">
            <v>M12B</v>
          </cell>
          <cell r="K60" t="str">
            <v xml:space="preserve">39    40    41    42    43    44    _x000D_
1      2      3      3      2      1      </v>
          </cell>
          <cell r="L60">
            <v>1080</v>
          </cell>
          <cell r="M60">
            <v>90</v>
          </cell>
          <cell r="N60">
            <v>45894</v>
          </cell>
          <cell r="O60">
            <v>45938</v>
          </cell>
          <cell r="P60" t="str">
            <v>NINGBO</v>
          </cell>
          <cell r="Q60" t="str">
            <v>GENOVA</v>
          </cell>
          <cell r="R60" t="str">
            <v>EGHU8434710</v>
          </cell>
          <cell r="S60">
            <v>165</v>
          </cell>
          <cell r="T60" t="str">
            <v>BLACK WHITE</v>
          </cell>
        </row>
        <row r="61">
          <cell r="E61" t="str">
            <v>NARGIS001-LEPMES-500</v>
          </cell>
          <cell r="F61" t="str">
            <v>NARGIS001-LEPMES-500 M12A</v>
          </cell>
          <cell r="G61" t="e">
            <v>#REF!</v>
          </cell>
          <cell r="H61" t="str">
            <v>500-NAVY</v>
          </cell>
          <cell r="I61" t="str">
            <v>MEN</v>
          </cell>
          <cell r="J61" t="str">
            <v>M12A</v>
          </cell>
          <cell r="K61" t="str">
            <v xml:space="preserve">40    41    42    43    44    45    _x000D_
1      2      3      3      2      1      </v>
          </cell>
          <cell r="L61">
            <v>1404</v>
          </cell>
          <cell r="M61">
            <v>117</v>
          </cell>
          <cell r="N61">
            <v>45894</v>
          </cell>
          <cell r="O61">
            <v>45938</v>
          </cell>
          <cell r="P61" t="str">
            <v>NINGBO</v>
          </cell>
          <cell r="Q61" t="str">
            <v>GENOVA</v>
          </cell>
          <cell r="R61" t="str">
            <v>EGSU1557208</v>
          </cell>
          <cell r="S61">
            <v>500</v>
          </cell>
          <cell r="T61" t="str">
            <v>NAVY</v>
          </cell>
        </row>
        <row r="62">
          <cell r="E62" t="str">
            <v>NARGIS001-LEPMES-500</v>
          </cell>
          <cell r="F62" t="str">
            <v>NARGIS001-LEPMES-500 M12B</v>
          </cell>
          <cell r="G62" t="e">
            <v>#REF!</v>
          </cell>
          <cell r="H62" t="str">
            <v>500-NAVY</v>
          </cell>
          <cell r="I62" t="str">
            <v>MEN</v>
          </cell>
          <cell r="J62" t="str">
            <v>M12B</v>
          </cell>
          <cell r="K62" t="str">
            <v xml:space="preserve">39    40    41    42    43    44    _x000D_
1      2      3      3      2      1      </v>
          </cell>
          <cell r="L62">
            <v>600</v>
          </cell>
          <cell r="M62">
            <v>50</v>
          </cell>
          <cell r="N62">
            <v>45894</v>
          </cell>
          <cell r="O62">
            <v>45938</v>
          </cell>
          <cell r="P62" t="str">
            <v>NINGBO</v>
          </cell>
          <cell r="Q62" t="str">
            <v>GENOVA</v>
          </cell>
          <cell r="R62" t="str">
            <v>EGHU8434710</v>
          </cell>
          <cell r="S62">
            <v>500</v>
          </cell>
          <cell r="T62" t="str">
            <v>NAVY</v>
          </cell>
        </row>
        <row r="63">
          <cell r="E63" t="str">
            <v>SANDY002-LEPLEP-153</v>
          </cell>
          <cell r="F63" t="str">
            <v>SANDY002-LEPLEP-153 M12A</v>
          </cell>
          <cell r="G63" t="e">
            <v>#REF!</v>
          </cell>
          <cell r="H63" t="str">
            <v>153-WHITE NAVY</v>
          </cell>
          <cell r="I63" t="str">
            <v>MEN</v>
          </cell>
          <cell r="J63" t="str">
            <v>M12A</v>
          </cell>
          <cell r="K63" t="str">
            <v xml:space="preserve">40    41    42    43    44    45    _x000D_
1      2      3      3      2      1      </v>
          </cell>
          <cell r="L63">
            <v>1284</v>
          </cell>
          <cell r="M63">
            <v>107</v>
          </cell>
          <cell r="N63">
            <v>45894</v>
          </cell>
          <cell r="O63">
            <v>45938</v>
          </cell>
          <cell r="P63" t="str">
            <v>NINGBO</v>
          </cell>
          <cell r="Q63" t="str">
            <v>GENOVA</v>
          </cell>
          <cell r="R63" t="str">
            <v>GAOU6318793</v>
          </cell>
          <cell r="S63">
            <v>153</v>
          </cell>
          <cell r="T63" t="str">
            <v>WHITE NAVY</v>
          </cell>
        </row>
        <row r="64">
          <cell r="E64" t="str">
            <v>SANDY002-LEPLEP-394</v>
          </cell>
          <cell r="F64" t="str">
            <v>SANDY002-LEPLEP-394 M12A</v>
          </cell>
          <cell r="G64" t="e">
            <v>#REF!</v>
          </cell>
          <cell r="H64" t="str">
            <v>394-TOTAL BLACK</v>
          </cell>
          <cell r="I64" t="str">
            <v>MEN</v>
          </cell>
          <cell r="J64" t="str">
            <v>M12A</v>
          </cell>
          <cell r="K64" t="str">
            <v xml:space="preserve">40    41    42    43    44    45    _x000D_
1      2      3      3      2      1      </v>
          </cell>
          <cell r="L64">
            <v>1404</v>
          </cell>
          <cell r="M64">
            <v>117</v>
          </cell>
          <cell r="N64">
            <v>45894</v>
          </cell>
          <cell r="O64">
            <v>45938</v>
          </cell>
          <cell r="P64" t="str">
            <v>NINGBO</v>
          </cell>
          <cell r="Q64" t="str">
            <v>GENOVA</v>
          </cell>
          <cell r="R64" t="str">
            <v>EGHU8434710</v>
          </cell>
          <cell r="S64">
            <v>394</v>
          </cell>
          <cell r="T64" t="str">
            <v>TOTAL BLACK</v>
          </cell>
        </row>
        <row r="65">
          <cell r="E65" t="str">
            <v>SANDY002-LEPLEP-394</v>
          </cell>
          <cell r="F65" t="str">
            <v>SANDY002-LEPLEP-394 M12B</v>
          </cell>
          <cell r="G65" t="e">
            <v>#REF!</v>
          </cell>
          <cell r="H65" t="str">
            <v>394-TOTAL BLACK</v>
          </cell>
          <cell r="I65" t="str">
            <v>MEN</v>
          </cell>
          <cell r="J65" t="str">
            <v>M12B</v>
          </cell>
          <cell r="K65" t="str">
            <v xml:space="preserve">39    40    41    42    43    44    _x000D_
1      2      3      3      2      1      </v>
          </cell>
          <cell r="L65">
            <v>600</v>
          </cell>
          <cell r="M65">
            <v>50</v>
          </cell>
          <cell r="N65">
            <v>45894</v>
          </cell>
          <cell r="O65">
            <v>45938</v>
          </cell>
          <cell r="P65" t="str">
            <v>NINGBO</v>
          </cell>
          <cell r="Q65" t="str">
            <v>GENOVA</v>
          </cell>
          <cell r="R65" t="str">
            <v>GAOU6318793</v>
          </cell>
          <cell r="S65">
            <v>394</v>
          </cell>
          <cell r="T65" t="str">
            <v>TOTAL BLACK</v>
          </cell>
        </row>
        <row r="66">
          <cell r="E66" t="str">
            <v>DANTE001-SUPMES-189</v>
          </cell>
          <cell r="F66" t="str">
            <v>DANTE001-SUPMES-189 M12A</v>
          </cell>
          <cell r="G66" t="e">
            <v>#REF!</v>
          </cell>
          <cell r="H66" t="str">
            <v>189-BLUE ORANGE</v>
          </cell>
          <cell r="I66" t="str">
            <v>MEN</v>
          </cell>
          <cell r="J66" t="str">
            <v>M12A</v>
          </cell>
          <cell r="K66" t="str">
            <v xml:space="preserve">40    41    42    43    44    45    _x000D_
1      2      3      3      2      1      </v>
          </cell>
          <cell r="L66">
            <v>1056</v>
          </cell>
          <cell r="M66">
            <v>88</v>
          </cell>
          <cell r="N66">
            <v>45901</v>
          </cell>
          <cell r="O66">
            <v>45945</v>
          </cell>
          <cell r="P66" t="str">
            <v>NINGBO</v>
          </cell>
          <cell r="Q66" t="str">
            <v>GENOA</v>
          </cell>
          <cell r="R66" t="str">
            <v>TLLU8523283</v>
          </cell>
          <cell r="S66">
            <v>189</v>
          </cell>
          <cell r="T66" t="str">
            <v>BLUE ORANGE</v>
          </cell>
        </row>
        <row r="67">
          <cell r="E67" t="str">
            <v>DANTE001-SUPMES-189</v>
          </cell>
          <cell r="F67" t="str">
            <v>DANTE001-SUPMES-189 M12B</v>
          </cell>
          <cell r="G67" t="e">
            <v>#REF!</v>
          </cell>
          <cell r="H67" t="str">
            <v>189-BLUE ORANGE</v>
          </cell>
          <cell r="I67" t="str">
            <v>MEN</v>
          </cell>
          <cell r="J67" t="str">
            <v>M12B</v>
          </cell>
          <cell r="K67" t="str">
            <v xml:space="preserve">39    40    41    42    43    44    _x000D_
1      2      3      3      2      1      </v>
          </cell>
          <cell r="L67">
            <v>444</v>
          </cell>
          <cell r="M67">
            <v>37</v>
          </cell>
          <cell r="N67">
            <v>45901</v>
          </cell>
          <cell r="O67">
            <v>45945</v>
          </cell>
          <cell r="P67" t="str">
            <v>NINGBO</v>
          </cell>
          <cell r="Q67" t="str">
            <v>GENOA</v>
          </cell>
          <cell r="R67" t="str">
            <v>TLLU8523283</v>
          </cell>
          <cell r="S67">
            <v>189</v>
          </cell>
          <cell r="T67" t="str">
            <v>BLUE ORANGE</v>
          </cell>
        </row>
        <row r="68">
          <cell r="E68" t="str">
            <v>DANTE001-SUPMES-199</v>
          </cell>
          <cell r="F68" t="str">
            <v>DANTE001-SUPMES-199 M12A</v>
          </cell>
          <cell r="G68" t="e">
            <v>#REF!</v>
          </cell>
          <cell r="H68" t="str">
            <v>199-NAVY YELLOW</v>
          </cell>
          <cell r="I68" t="str">
            <v>MEN</v>
          </cell>
          <cell r="J68" t="str">
            <v>M12A</v>
          </cell>
          <cell r="K68" t="str">
            <v xml:space="preserve">40    41    42    43    44    45    _x000D_
1      2      3      3      2      1      </v>
          </cell>
          <cell r="L68">
            <v>1200</v>
          </cell>
          <cell r="M68">
            <v>100</v>
          </cell>
          <cell r="N68">
            <v>45901</v>
          </cell>
          <cell r="O68">
            <v>45945</v>
          </cell>
          <cell r="P68" t="str">
            <v>NINGBO</v>
          </cell>
          <cell r="Q68" t="str">
            <v>GENOA</v>
          </cell>
          <cell r="R68" t="str">
            <v>TLLU8523283</v>
          </cell>
          <cell r="S68">
            <v>199</v>
          </cell>
          <cell r="T68" t="str">
            <v>NAVY YELLOW</v>
          </cell>
        </row>
        <row r="69">
          <cell r="E69" t="str">
            <v>DANTE001-SUPMES-199</v>
          </cell>
          <cell r="F69" t="str">
            <v>DANTE001-SUPMES-199 M12A</v>
          </cell>
          <cell r="G69" t="e">
            <v>#REF!</v>
          </cell>
          <cell r="H69" t="str">
            <v>199-NAVY YELLOW</v>
          </cell>
          <cell r="I69" t="str">
            <v>MEN</v>
          </cell>
          <cell r="J69" t="str">
            <v>M12A</v>
          </cell>
          <cell r="K69" t="str">
            <v xml:space="preserve">40    41    42    43    44    45    _x000D_
1      2      3      3      2      1      </v>
          </cell>
          <cell r="L69">
            <v>204</v>
          </cell>
          <cell r="M69">
            <v>17</v>
          </cell>
          <cell r="N69">
            <v>45901</v>
          </cell>
          <cell r="O69">
            <v>45945</v>
          </cell>
          <cell r="P69" t="str">
            <v>NINGBO</v>
          </cell>
          <cell r="Q69" t="str">
            <v>GENOA</v>
          </cell>
          <cell r="R69" t="str">
            <v>TRHU6279355</v>
          </cell>
          <cell r="S69">
            <v>199</v>
          </cell>
          <cell r="T69" t="str">
            <v>NAVY YELLOW</v>
          </cell>
        </row>
        <row r="70">
          <cell r="E70" t="str">
            <v>DANTE001-SUPMES-199</v>
          </cell>
          <cell r="F70" t="str">
            <v>DANTE001-SUPMES-199 M12B</v>
          </cell>
          <cell r="G70" t="e">
            <v>#REF!</v>
          </cell>
          <cell r="H70" t="str">
            <v>199-NAVY YELLOW</v>
          </cell>
          <cell r="I70" t="str">
            <v>MEN</v>
          </cell>
          <cell r="J70" t="str">
            <v>M12B</v>
          </cell>
          <cell r="K70" t="str">
            <v xml:space="preserve">39    40    41    42    43    44    _x000D_
1      2      3      3      2      1      </v>
          </cell>
          <cell r="L70">
            <v>600</v>
          </cell>
          <cell r="M70">
            <v>50</v>
          </cell>
          <cell r="N70">
            <v>45901</v>
          </cell>
          <cell r="O70">
            <v>45945</v>
          </cell>
          <cell r="P70" t="str">
            <v>NINGBO</v>
          </cell>
          <cell r="Q70" t="str">
            <v>GENOA</v>
          </cell>
          <cell r="R70" t="str">
            <v>TRHU6279355</v>
          </cell>
          <cell r="S70">
            <v>199</v>
          </cell>
          <cell r="T70" t="str">
            <v>NAVY YELLOW</v>
          </cell>
        </row>
        <row r="71">
          <cell r="E71" t="str">
            <v>DANTE001-SUPMES-207</v>
          </cell>
          <cell r="F71" t="str">
            <v>DANTE001-SUPMES-207 M12A</v>
          </cell>
          <cell r="G71" t="e">
            <v>#REF!</v>
          </cell>
          <cell r="H71" t="str">
            <v>207-GREY WHITE</v>
          </cell>
          <cell r="I71" t="str">
            <v>MEN</v>
          </cell>
          <cell r="J71" t="str">
            <v>M12A</v>
          </cell>
          <cell r="K71" t="str">
            <v xml:space="preserve">40    41    42    43    44    45    _x000D_
1      2      3      3      2      1      </v>
          </cell>
          <cell r="L71">
            <v>2100</v>
          </cell>
          <cell r="M71">
            <v>175</v>
          </cell>
          <cell r="N71">
            <v>45901</v>
          </cell>
          <cell r="O71">
            <v>45945</v>
          </cell>
          <cell r="P71" t="str">
            <v>NINGBO</v>
          </cell>
          <cell r="Q71" t="str">
            <v>GENOA</v>
          </cell>
          <cell r="R71" t="str">
            <v>TRHU6279355</v>
          </cell>
          <cell r="S71">
            <v>207</v>
          </cell>
          <cell r="T71" t="str">
            <v>GREY WHITE</v>
          </cell>
        </row>
        <row r="72">
          <cell r="E72" t="str">
            <v>DANTE001-SUPMES-207</v>
          </cell>
          <cell r="F72" t="str">
            <v>DANTE001-SUPMES-207 M12B</v>
          </cell>
          <cell r="G72" t="e">
            <v>#REF!</v>
          </cell>
          <cell r="H72" t="str">
            <v>207-GREY WHITE</v>
          </cell>
          <cell r="I72" t="str">
            <v>MEN</v>
          </cell>
          <cell r="J72" t="str">
            <v>M12B</v>
          </cell>
          <cell r="K72" t="str">
            <v xml:space="preserve">39    40    41    42    43    44    _x000D_
1      2      3      3      2      1      </v>
          </cell>
          <cell r="L72">
            <v>900</v>
          </cell>
          <cell r="M72">
            <v>75</v>
          </cell>
          <cell r="N72">
            <v>45901</v>
          </cell>
          <cell r="O72">
            <v>45945</v>
          </cell>
          <cell r="P72" t="str">
            <v>NINGBO</v>
          </cell>
          <cell r="Q72" t="str">
            <v>GENOA</v>
          </cell>
          <cell r="R72" t="str">
            <v>TRHU6279355</v>
          </cell>
          <cell r="S72">
            <v>207</v>
          </cell>
          <cell r="T72" t="str">
            <v>GREY WHITE</v>
          </cell>
        </row>
        <row r="73">
          <cell r="E73" t="str">
            <v>DANTE001-SUPMES-500</v>
          </cell>
          <cell r="F73" t="str">
            <v>DANTE001-SUPMES-500 M12A</v>
          </cell>
          <cell r="G73" t="e">
            <v>#REF!</v>
          </cell>
          <cell r="H73" t="str">
            <v>500-NAVY</v>
          </cell>
          <cell r="I73" t="str">
            <v>MEN</v>
          </cell>
          <cell r="J73" t="str">
            <v>M12A</v>
          </cell>
          <cell r="K73" t="str">
            <v xml:space="preserve">40    41    42    43    44    45    _x000D_
1      2      3      3      2      1      </v>
          </cell>
          <cell r="L73">
            <v>2100</v>
          </cell>
          <cell r="M73">
            <v>175</v>
          </cell>
          <cell r="N73">
            <v>45901</v>
          </cell>
          <cell r="O73">
            <v>45945</v>
          </cell>
          <cell r="P73" t="str">
            <v>NINGBO</v>
          </cell>
          <cell r="Q73" t="str">
            <v>GENOA</v>
          </cell>
          <cell r="R73" t="str">
            <v>TRHU6279355</v>
          </cell>
          <cell r="S73">
            <v>500</v>
          </cell>
          <cell r="T73" t="str">
            <v>NAVY</v>
          </cell>
        </row>
        <row r="74">
          <cell r="E74" t="str">
            <v>DANTE001-SUPMES-500</v>
          </cell>
          <cell r="F74" t="str">
            <v>DANTE001-SUPMES-500 M12B</v>
          </cell>
          <cell r="G74" t="e">
            <v>#REF!</v>
          </cell>
          <cell r="H74" t="str">
            <v>500-NAVY</v>
          </cell>
          <cell r="I74" t="str">
            <v>MEN</v>
          </cell>
          <cell r="J74" t="str">
            <v>M12B</v>
          </cell>
          <cell r="K74" t="str">
            <v xml:space="preserve">39    40    41    42    43    44    _x000D_
1      2      3      3      2      1      </v>
          </cell>
          <cell r="L74">
            <v>900</v>
          </cell>
          <cell r="M74">
            <v>75</v>
          </cell>
          <cell r="N74">
            <v>45901</v>
          </cell>
          <cell r="O74">
            <v>45945</v>
          </cell>
          <cell r="P74" t="str">
            <v>NINGBO</v>
          </cell>
          <cell r="Q74" t="str">
            <v>GENOA</v>
          </cell>
          <cell r="R74" t="str">
            <v>TRHU6279355</v>
          </cell>
          <cell r="S74">
            <v>500</v>
          </cell>
          <cell r="T74" t="str">
            <v>NAVY</v>
          </cell>
        </row>
        <row r="75">
          <cell r="E75" t="str">
            <v>DANTE001-SUPMES-883</v>
          </cell>
          <cell r="F75" t="str">
            <v>DANTE001-SUPMES-883 M12B</v>
          </cell>
          <cell r="G75" t="e">
            <v>#REF!</v>
          </cell>
          <cell r="H75" t="str">
            <v>883-BLACK SKY</v>
          </cell>
          <cell r="I75" t="str">
            <v>MEN</v>
          </cell>
          <cell r="J75" t="str">
            <v>M12B</v>
          </cell>
          <cell r="K75" t="str">
            <v xml:space="preserve">39    40    41    42    43    44    _x000D_
1      2      3      3      2      1      </v>
          </cell>
          <cell r="L75">
            <v>120</v>
          </cell>
          <cell r="M75">
            <v>10</v>
          </cell>
          <cell r="N75">
            <v>45901</v>
          </cell>
          <cell r="O75">
            <v>45945</v>
          </cell>
          <cell r="P75" t="str">
            <v>NINGBO</v>
          </cell>
          <cell r="Q75" t="str">
            <v>GENOA</v>
          </cell>
          <cell r="R75" t="str">
            <v>TRHU6279355</v>
          </cell>
          <cell r="S75">
            <v>883</v>
          </cell>
          <cell r="T75" t="str">
            <v>BLACK SKY</v>
          </cell>
        </row>
        <row r="76">
          <cell r="E76" t="str">
            <v>DEFENDER002-LEPLEP-001</v>
          </cell>
          <cell r="F76" t="str">
            <v>DEFENDER002-LEPLEP-001 M12A</v>
          </cell>
          <cell r="G76" t="e">
            <v>#REF!</v>
          </cell>
          <cell r="H76" t="str">
            <v>001-BLACK</v>
          </cell>
          <cell r="I76" t="str">
            <v>MEN</v>
          </cell>
          <cell r="J76" t="str">
            <v>M12A</v>
          </cell>
          <cell r="K76" t="str">
            <v xml:space="preserve">40    41    42    43    44    45    _x000D_
1      2      3      3      2      1      </v>
          </cell>
          <cell r="L76">
            <v>204</v>
          </cell>
          <cell r="M76">
            <v>17</v>
          </cell>
          <cell r="N76">
            <v>45901</v>
          </cell>
          <cell r="O76">
            <v>45945</v>
          </cell>
          <cell r="P76" t="str">
            <v>NINGBO</v>
          </cell>
          <cell r="Q76" t="str">
            <v>GENOA</v>
          </cell>
          <cell r="R76" t="str">
            <v>TLLU8523283</v>
          </cell>
          <cell r="S76">
            <v>1</v>
          </cell>
          <cell r="T76" t="str">
            <v>BLACK</v>
          </cell>
        </row>
        <row r="77">
          <cell r="E77" t="str">
            <v>DEFENDER002-LEPLEP-137</v>
          </cell>
          <cell r="F77" t="str">
            <v>DEFENDER002-LEPLEP-137 M12A</v>
          </cell>
          <cell r="G77" t="e">
            <v>#REF!</v>
          </cell>
          <cell r="H77" t="str">
            <v>137-OFF WHITE</v>
          </cell>
          <cell r="I77" t="str">
            <v>MEN</v>
          </cell>
          <cell r="J77" t="str">
            <v>M12A</v>
          </cell>
          <cell r="K77" t="str">
            <v xml:space="preserve">40    41    42    43    44    45    _x000D_
1      2      3      3      2      1      </v>
          </cell>
          <cell r="L77">
            <v>2808</v>
          </cell>
          <cell r="M77">
            <v>234</v>
          </cell>
          <cell r="N77">
            <v>45901</v>
          </cell>
          <cell r="O77">
            <v>45945</v>
          </cell>
          <cell r="P77" t="str">
            <v>NINGBO</v>
          </cell>
          <cell r="Q77" t="str">
            <v>GENOA</v>
          </cell>
          <cell r="R77" t="str">
            <v>EGHU9424635</v>
          </cell>
          <cell r="S77">
            <v>137</v>
          </cell>
          <cell r="T77" t="str">
            <v>OFF WHITE</v>
          </cell>
        </row>
        <row r="78">
          <cell r="E78" t="str">
            <v>DEFENDER002-LEPLEP-137</v>
          </cell>
          <cell r="F78" t="str">
            <v>DEFENDER002-LEPLEP-137 M12B</v>
          </cell>
          <cell r="G78" t="e">
            <v>#REF!</v>
          </cell>
          <cell r="H78" t="str">
            <v>137-OFF WHITE</v>
          </cell>
          <cell r="I78" t="str">
            <v>MEN</v>
          </cell>
          <cell r="J78" t="str">
            <v>M12B</v>
          </cell>
          <cell r="K78" t="str">
            <v xml:space="preserve">39    40    41    42    43    44    _x000D_
1      2      3      3      2      1      </v>
          </cell>
          <cell r="L78">
            <v>1200</v>
          </cell>
          <cell r="M78">
            <v>100</v>
          </cell>
          <cell r="N78">
            <v>45901</v>
          </cell>
          <cell r="O78">
            <v>45945</v>
          </cell>
          <cell r="P78" t="str">
            <v>NINGBO</v>
          </cell>
          <cell r="Q78" t="str">
            <v>GENOA</v>
          </cell>
          <cell r="R78" t="str">
            <v>EGHU9424635</v>
          </cell>
          <cell r="S78">
            <v>137</v>
          </cell>
          <cell r="T78" t="str">
            <v>OFF WHITE</v>
          </cell>
        </row>
        <row r="79">
          <cell r="E79" t="str">
            <v>DEFENDER002-LEPLEP-193</v>
          </cell>
          <cell r="F79" t="str">
            <v>DEFENDER002-LEPLEP-193 M12A</v>
          </cell>
          <cell r="G79" t="e">
            <v>#REF!</v>
          </cell>
          <cell r="H79" t="str">
            <v>193-NAVY WHITE</v>
          </cell>
          <cell r="I79" t="str">
            <v>MEN</v>
          </cell>
          <cell r="J79" t="str">
            <v>M12A</v>
          </cell>
          <cell r="K79" t="str">
            <v xml:space="preserve">40    41    42    43    44    45    _x000D_
1      2      3      3      2      1      </v>
          </cell>
          <cell r="L79">
            <v>2100</v>
          </cell>
          <cell r="M79">
            <v>175</v>
          </cell>
          <cell r="N79">
            <v>45901</v>
          </cell>
          <cell r="O79">
            <v>45945</v>
          </cell>
          <cell r="P79" t="str">
            <v>NINGBO</v>
          </cell>
          <cell r="Q79" t="str">
            <v>GENOA</v>
          </cell>
          <cell r="R79" t="str">
            <v>EGHU9424635</v>
          </cell>
          <cell r="S79">
            <v>193</v>
          </cell>
          <cell r="T79" t="str">
            <v>NAVY WHITE</v>
          </cell>
        </row>
        <row r="80">
          <cell r="E80" t="str">
            <v>DEFENDER002-LEPLEP-193</v>
          </cell>
          <cell r="F80" t="str">
            <v>DEFENDER002-LEPLEP-193 M12B</v>
          </cell>
          <cell r="G80" t="e">
            <v>#REF!</v>
          </cell>
          <cell r="H80" t="str">
            <v>193-NAVY WHITE</v>
          </cell>
          <cell r="I80" t="str">
            <v>MEN</v>
          </cell>
          <cell r="J80" t="str">
            <v>M12B</v>
          </cell>
          <cell r="K80" t="str">
            <v xml:space="preserve">39    40    41    42    43    44    _x000D_
1      2      3      3      2      1      </v>
          </cell>
          <cell r="L80">
            <v>720</v>
          </cell>
          <cell r="M80">
            <v>60</v>
          </cell>
          <cell r="N80">
            <v>45901</v>
          </cell>
          <cell r="O80">
            <v>45945</v>
          </cell>
          <cell r="P80" t="str">
            <v>NINGBO</v>
          </cell>
          <cell r="Q80" t="str">
            <v>GENOA</v>
          </cell>
          <cell r="R80" t="str">
            <v>EGHU9424635</v>
          </cell>
          <cell r="S80">
            <v>193</v>
          </cell>
          <cell r="T80" t="str">
            <v>NAVY WHITE</v>
          </cell>
        </row>
        <row r="81">
          <cell r="E81" t="str">
            <v>DEFENDER002-LEPLEP-193</v>
          </cell>
          <cell r="F81" t="str">
            <v>DEFENDER002-LEPLEP-193 M12B</v>
          </cell>
          <cell r="G81" t="e">
            <v>#REF!</v>
          </cell>
          <cell r="H81" t="str">
            <v>193-NAVY WHITE</v>
          </cell>
          <cell r="I81" t="str">
            <v>MEN</v>
          </cell>
          <cell r="J81" t="str">
            <v>M12B</v>
          </cell>
          <cell r="K81" t="str">
            <v xml:space="preserve">39    40    41    42    43    44    _x000D_
1      2      3      3      2      1      </v>
          </cell>
          <cell r="L81">
            <v>120</v>
          </cell>
          <cell r="M81">
            <v>10</v>
          </cell>
          <cell r="N81">
            <v>45901</v>
          </cell>
          <cell r="O81">
            <v>45945</v>
          </cell>
          <cell r="P81" t="str">
            <v>NINGBO</v>
          </cell>
          <cell r="Q81" t="str">
            <v>GENOA</v>
          </cell>
          <cell r="R81" t="str">
            <v>TLLU8523283</v>
          </cell>
          <cell r="S81">
            <v>193</v>
          </cell>
          <cell r="T81" t="str">
            <v>NAVY WHITE</v>
          </cell>
        </row>
        <row r="82">
          <cell r="E82" t="str">
            <v>DEFENDER003-LEPLEP-394</v>
          </cell>
          <cell r="F82" t="str">
            <v>DEFENDER003-LEPLEP-394 W12A</v>
          </cell>
          <cell r="G82" t="e">
            <v>#REF!</v>
          </cell>
          <cell r="H82" t="str">
            <v>394-TOTAL BLACK</v>
          </cell>
          <cell r="I82" t="str">
            <v>WOMAN</v>
          </cell>
          <cell r="J82" t="str">
            <v>W12A</v>
          </cell>
          <cell r="K82" t="str">
            <v xml:space="preserve">36    37    38    39    40    41    _x000D_
1      2      3      3      2      1      </v>
          </cell>
          <cell r="L82">
            <v>2004</v>
          </cell>
          <cell r="M82">
            <v>167</v>
          </cell>
          <cell r="N82">
            <v>45901</v>
          </cell>
          <cell r="O82">
            <v>45945</v>
          </cell>
          <cell r="P82" t="str">
            <v>NINGBO</v>
          </cell>
          <cell r="Q82" t="str">
            <v>GENOA</v>
          </cell>
          <cell r="R82" t="str">
            <v>TLLU8523283</v>
          </cell>
          <cell r="S82">
            <v>394</v>
          </cell>
          <cell r="T82" t="str">
            <v>TOTAL BLACK</v>
          </cell>
        </row>
        <row r="83">
          <cell r="E83" t="str">
            <v>NARGIS001-LEPMES-175</v>
          </cell>
          <cell r="F83" t="str">
            <v>NARGIS001-LEPMES-175 M12A</v>
          </cell>
          <cell r="G83" t="e">
            <v>#REF!</v>
          </cell>
          <cell r="H83" t="str">
            <v>175-BLACK ORANGE</v>
          </cell>
          <cell r="I83" t="str">
            <v>MEN</v>
          </cell>
          <cell r="J83" t="str">
            <v>M12A</v>
          </cell>
          <cell r="K83" t="str">
            <v xml:space="preserve">40    41    42    43    44    45    _x000D_
1      2      3      3      2      1      </v>
          </cell>
          <cell r="L83">
            <v>708</v>
          </cell>
          <cell r="M83">
            <v>59</v>
          </cell>
          <cell r="N83">
            <v>45901</v>
          </cell>
          <cell r="O83">
            <v>45945</v>
          </cell>
          <cell r="P83" t="str">
            <v>NINGBO</v>
          </cell>
          <cell r="Q83" t="str">
            <v>GENOA</v>
          </cell>
          <cell r="R83" t="str">
            <v>TLLU8523283</v>
          </cell>
          <cell r="S83">
            <v>175</v>
          </cell>
          <cell r="T83" t="str">
            <v>BLACK ORANGE</v>
          </cell>
        </row>
        <row r="84">
          <cell r="E84" t="str">
            <v>NARGIS001-LEPMES-175</v>
          </cell>
          <cell r="F84" t="str">
            <v>NARGIS001-LEPMES-175 M12B</v>
          </cell>
          <cell r="G84" t="e">
            <v>#REF!</v>
          </cell>
          <cell r="H84" t="str">
            <v>175-BLACK ORANGE</v>
          </cell>
          <cell r="I84" t="str">
            <v>MEN</v>
          </cell>
          <cell r="J84" t="str">
            <v>M12B</v>
          </cell>
          <cell r="K84" t="str">
            <v xml:space="preserve">39    40    41    42    43    44    _x000D_
1      2      3      3      2      1      </v>
          </cell>
          <cell r="L84">
            <v>252</v>
          </cell>
          <cell r="M84">
            <v>21</v>
          </cell>
          <cell r="N84">
            <v>45901</v>
          </cell>
          <cell r="O84">
            <v>45945</v>
          </cell>
          <cell r="P84" t="str">
            <v>NINGBO</v>
          </cell>
          <cell r="Q84" t="str">
            <v>GENOA</v>
          </cell>
          <cell r="R84" t="str">
            <v>TLLU8523283</v>
          </cell>
          <cell r="S84">
            <v>175</v>
          </cell>
          <cell r="T84" t="str">
            <v>BLACK ORANGE</v>
          </cell>
        </row>
        <row r="85">
          <cell r="E85" t="str">
            <v>NARGIS001-LEPMES-383</v>
          </cell>
          <cell r="F85" t="str">
            <v>NARGIS001-LEPMES-383 M12A</v>
          </cell>
          <cell r="G85" t="e">
            <v>#REF!</v>
          </cell>
          <cell r="H85" t="str">
            <v>383-WHITE BLU RED</v>
          </cell>
          <cell r="I85" t="str">
            <v>MEN</v>
          </cell>
          <cell r="J85" t="str">
            <v>M12A</v>
          </cell>
          <cell r="K85" t="str">
            <v xml:space="preserve">40    41    42    43    44    45    _x000D_
1      2      3      3      2      1      </v>
          </cell>
          <cell r="L85">
            <v>960</v>
          </cell>
          <cell r="M85">
            <v>80</v>
          </cell>
          <cell r="N85">
            <v>45901</v>
          </cell>
          <cell r="O85">
            <v>45945</v>
          </cell>
          <cell r="P85" t="str">
            <v>NINGBO</v>
          </cell>
          <cell r="Q85" t="str">
            <v>GENOA</v>
          </cell>
          <cell r="R85" t="str">
            <v>TLLU8523283</v>
          </cell>
          <cell r="S85">
            <v>383</v>
          </cell>
          <cell r="T85" t="str">
            <v>WHITE BLU RED</v>
          </cell>
        </row>
        <row r="86">
          <cell r="E86" t="str">
            <v>NARGIS001-LEPMES-383</v>
          </cell>
          <cell r="F86" t="str">
            <v>NARGIS001-LEPMES-383 M12B</v>
          </cell>
          <cell r="G86" t="e">
            <v>#REF!</v>
          </cell>
          <cell r="H86" t="str">
            <v>383-WHITE BLU RED</v>
          </cell>
          <cell r="I86" t="str">
            <v>MEN</v>
          </cell>
          <cell r="J86" t="str">
            <v>M12B</v>
          </cell>
          <cell r="K86" t="str">
            <v xml:space="preserve">39    40    41    42    43    44    _x000D_
1      2      3      3      2      1      </v>
          </cell>
          <cell r="L86">
            <v>444</v>
          </cell>
          <cell r="M86">
            <v>37</v>
          </cell>
          <cell r="N86">
            <v>45901</v>
          </cell>
          <cell r="O86">
            <v>45945</v>
          </cell>
          <cell r="P86" t="str">
            <v>NINGBO</v>
          </cell>
          <cell r="Q86" t="str">
            <v>GENOA</v>
          </cell>
          <cell r="R86" t="str">
            <v>TLLU8523283</v>
          </cell>
          <cell r="S86">
            <v>383</v>
          </cell>
          <cell r="T86" t="str">
            <v>WHITE BLU RED</v>
          </cell>
        </row>
        <row r="87">
          <cell r="E87" t="str">
            <v>DANTE001-SUPMES-165</v>
          </cell>
          <cell r="F87" t="str">
            <v>DANTE001-SUPMES-165 M12A</v>
          </cell>
          <cell r="G87" t="e">
            <v>#REF!</v>
          </cell>
          <cell r="H87" t="str">
            <v>165-BLACK WHITE</v>
          </cell>
          <cell r="I87" t="str">
            <v>MEN</v>
          </cell>
          <cell r="J87" t="str">
            <v>M12A</v>
          </cell>
          <cell r="K87" t="str">
            <v xml:space="preserve">40    41    42    43    44    45    _x000D_
1      2      3      3      2      1      </v>
          </cell>
          <cell r="L87">
            <v>1800</v>
          </cell>
          <cell r="M87">
            <v>150</v>
          </cell>
          <cell r="N87">
            <v>45917</v>
          </cell>
          <cell r="O87">
            <v>45959</v>
          </cell>
          <cell r="P87" t="str">
            <v>NINGBO</v>
          </cell>
          <cell r="Q87" t="str">
            <v>GENOVA</v>
          </cell>
          <cell r="R87" t="str">
            <v>EMCU8341741</v>
          </cell>
          <cell r="S87">
            <v>165</v>
          </cell>
          <cell r="T87" t="str">
            <v>BLACK WHITE</v>
          </cell>
        </row>
        <row r="88">
          <cell r="E88" t="str">
            <v>DANTE001-SUPMES-165</v>
          </cell>
          <cell r="F88" t="str">
            <v>DANTE001-SUPMES-165 M12A</v>
          </cell>
          <cell r="G88" t="e">
            <v>#REF!</v>
          </cell>
          <cell r="H88" t="str">
            <v>165-BLACK WHITE</v>
          </cell>
          <cell r="I88" t="str">
            <v>MEN</v>
          </cell>
          <cell r="J88" t="str">
            <v>M12A</v>
          </cell>
          <cell r="K88" t="str">
            <v xml:space="preserve">40    41    42    43    44    45    _x000D_
1      2      3      3      2      1      </v>
          </cell>
          <cell r="L88">
            <v>300</v>
          </cell>
          <cell r="M88">
            <v>25</v>
          </cell>
          <cell r="N88">
            <v>45917</v>
          </cell>
          <cell r="O88">
            <v>45959</v>
          </cell>
          <cell r="P88" t="str">
            <v>NINGBO</v>
          </cell>
          <cell r="Q88" t="str">
            <v>GENOVA</v>
          </cell>
          <cell r="R88" t="str">
            <v>BEAU5095602</v>
          </cell>
          <cell r="S88">
            <v>165</v>
          </cell>
          <cell r="T88" t="str">
            <v>BLACK WHITE</v>
          </cell>
        </row>
        <row r="89">
          <cell r="E89" t="str">
            <v>DANTE001-SUPMES-165</v>
          </cell>
          <cell r="F89" t="str">
            <v>DANTE001-SUPMES-165 M12B</v>
          </cell>
          <cell r="G89" t="e">
            <v>#REF!</v>
          </cell>
          <cell r="H89" t="str">
            <v>165-BLACK WHITE</v>
          </cell>
          <cell r="I89" t="str">
            <v>MEN</v>
          </cell>
          <cell r="J89" t="str">
            <v>M12B</v>
          </cell>
          <cell r="K89" t="str">
            <v xml:space="preserve">39    40    41    42    43    44    _x000D_
1      2      3      3      2      1      </v>
          </cell>
          <cell r="L89">
            <v>900</v>
          </cell>
          <cell r="M89">
            <v>75</v>
          </cell>
          <cell r="N89">
            <v>45917</v>
          </cell>
          <cell r="O89">
            <v>45959</v>
          </cell>
          <cell r="P89" t="str">
            <v>NINGBO</v>
          </cell>
          <cell r="Q89" t="str">
            <v>GENOVA</v>
          </cell>
          <cell r="R89" t="str">
            <v>BEAU5095602</v>
          </cell>
          <cell r="S89">
            <v>165</v>
          </cell>
          <cell r="T89" t="str">
            <v>BLACK WHITE</v>
          </cell>
        </row>
        <row r="90">
          <cell r="E90" t="str">
            <v>DANTE001-SUPMES-394</v>
          </cell>
          <cell r="F90" t="str">
            <v>DANTE001-SUPMES-394 M12A</v>
          </cell>
          <cell r="G90" t="e">
            <v>#REF!</v>
          </cell>
          <cell r="H90" t="str">
            <v>394-TOTAL BLACK</v>
          </cell>
          <cell r="I90" t="str">
            <v>MEN</v>
          </cell>
          <cell r="J90" t="str">
            <v>M12A</v>
          </cell>
          <cell r="K90" t="str">
            <v xml:space="preserve">40    41    42    43    44    45    _x000D_
1      2      3      3      2      1      </v>
          </cell>
          <cell r="L90">
            <v>2856</v>
          </cell>
          <cell r="M90">
            <v>238</v>
          </cell>
          <cell r="N90">
            <v>45917</v>
          </cell>
          <cell r="O90">
            <v>45959</v>
          </cell>
          <cell r="P90" t="str">
            <v>NINGBO</v>
          </cell>
          <cell r="Q90" t="str">
            <v>GENOVA</v>
          </cell>
          <cell r="R90" t="str">
            <v>EMCU8341741</v>
          </cell>
          <cell r="S90">
            <v>394</v>
          </cell>
          <cell r="T90" t="str">
            <v>TOTAL BLACK</v>
          </cell>
        </row>
        <row r="91">
          <cell r="E91" t="str">
            <v>DANTE001-SUPMES-394</v>
          </cell>
          <cell r="F91" t="str">
            <v>DANTE001-SUPMES-394 M12B</v>
          </cell>
          <cell r="G91" t="e">
            <v>#REF!</v>
          </cell>
          <cell r="H91" t="str">
            <v>394-TOTAL BLACK</v>
          </cell>
          <cell r="I91" t="str">
            <v>MEN</v>
          </cell>
          <cell r="J91" t="str">
            <v>M12B</v>
          </cell>
          <cell r="K91" t="str">
            <v xml:space="preserve">39    40    41    42    43    44    _x000D_
1      2      3      3      2      1      </v>
          </cell>
          <cell r="L91">
            <v>1224</v>
          </cell>
          <cell r="M91">
            <v>102</v>
          </cell>
          <cell r="N91">
            <v>45917</v>
          </cell>
          <cell r="O91">
            <v>45959</v>
          </cell>
          <cell r="P91" t="str">
            <v>NINGBO</v>
          </cell>
          <cell r="Q91" t="str">
            <v>GENOVA</v>
          </cell>
          <cell r="R91" t="str">
            <v>BEAU5095602</v>
          </cell>
          <cell r="S91">
            <v>394</v>
          </cell>
          <cell r="T91" t="str">
            <v>TOTAL BLACK</v>
          </cell>
        </row>
        <row r="92">
          <cell r="E92" t="str">
            <v>DANTE001-SUPMES-883</v>
          </cell>
          <cell r="F92" t="str">
            <v>DANTE001-SUPMES-883 M12B</v>
          </cell>
          <cell r="G92" t="e">
            <v>#REF!</v>
          </cell>
          <cell r="H92" t="str">
            <v>883-BLACK SKY</v>
          </cell>
          <cell r="I92" t="str">
            <v>MEN</v>
          </cell>
          <cell r="J92" t="str">
            <v>M12B</v>
          </cell>
          <cell r="K92" t="str">
            <v xml:space="preserve">39    40    41    42    43    44    _x000D_
1      2      3      3      2      1      </v>
          </cell>
          <cell r="L92">
            <v>480</v>
          </cell>
          <cell r="M92">
            <v>40</v>
          </cell>
          <cell r="N92">
            <v>45917</v>
          </cell>
          <cell r="O92">
            <v>45959</v>
          </cell>
          <cell r="P92" t="str">
            <v>NINGBO</v>
          </cell>
          <cell r="Q92" t="str">
            <v>GENOVA</v>
          </cell>
          <cell r="R92" t="str">
            <v>EMCU8341741</v>
          </cell>
          <cell r="S92">
            <v>883</v>
          </cell>
          <cell r="T92" t="str">
            <v>BLACK SKY</v>
          </cell>
        </row>
        <row r="93">
          <cell r="E93" t="str">
            <v>DEFENDER002-LEPLEP-193</v>
          </cell>
          <cell r="F93" t="str">
            <v>DEFENDER002-LEPLEP-193 M12B</v>
          </cell>
          <cell r="G93" t="e">
            <v>#REF!</v>
          </cell>
          <cell r="H93" t="str">
            <v>193-NAVY WHITE</v>
          </cell>
          <cell r="I93" t="str">
            <v>MEN</v>
          </cell>
          <cell r="J93" t="str">
            <v>M12B</v>
          </cell>
          <cell r="K93" t="str">
            <v xml:space="preserve">39    40    41    42    43    44    _x000D_
1      2      3      3      2      1      </v>
          </cell>
          <cell r="L93">
            <v>60</v>
          </cell>
          <cell r="M93">
            <v>5</v>
          </cell>
          <cell r="N93">
            <v>45917</v>
          </cell>
          <cell r="O93">
            <v>45959</v>
          </cell>
          <cell r="P93" t="str">
            <v>NINGBO</v>
          </cell>
          <cell r="Q93" t="str">
            <v>GENOVA</v>
          </cell>
          <cell r="R93" t="str">
            <v>EMCU8341741</v>
          </cell>
          <cell r="S93">
            <v>193</v>
          </cell>
          <cell r="T93" t="str">
            <v>NAVY WHITE</v>
          </cell>
        </row>
        <row r="94">
          <cell r="E94" t="str">
            <v>NARGIS001-LEPMES-161</v>
          </cell>
          <cell r="F94" t="str">
            <v>NARGIS001-LEPMES-161 M12B</v>
          </cell>
          <cell r="G94" t="e">
            <v>#REF!</v>
          </cell>
          <cell r="H94" t="str">
            <v>161-WHITE ORANGE</v>
          </cell>
          <cell r="I94" t="str">
            <v>MEN</v>
          </cell>
          <cell r="J94" t="str">
            <v>M12B</v>
          </cell>
          <cell r="K94" t="str">
            <v xml:space="preserve">39    40    41    42    43    44    _x000D_
1      2      3      3      2      1      </v>
          </cell>
          <cell r="L94">
            <v>84</v>
          </cell>
          <cell r="M94">
            <v>7</v>
          </cell>
          <cell r="N94">
            <v>45917</v>
          </cell>
          <cell r="O94">
            <v>45959</v>
          </cell>
          <cell r="P94" t="str">
            <v>NINGBO</v>
          </cell>
          <cell r="Q94" t="str">
            <v>GENOVA</v>
          </cell>
          <cell r="R94" t="str">
            <v>EMCU8341741</v>
          </cell>
          <cell r="S94">
            <v>161</v>
          </cell>
          <cell r="T94" t="str">
            <v>WHITE ORANGE</v>
          </cell>
        </row>
        <row r="95">
          <cell r="E95" t="str">
            <v>NARGIS001-LEPMES-175</v>
          </cell>
          <cell r="F95" t="str">
            <v>NARGIS001-LEPMES-175 M12B</v>
          </cell>
          <cell r="G95" t="e">
            <v>#REF!</v>
          </cell>
          <cell r="H95" t="str">
            <v>175-BLACK ORANGE</v>
          </cell>
          <cell r="I95" t="str">
            <v>MEN</v>
          </cell>
          <cell r="J95" t="str">
            <v>M12B</v>
          </cell>
          <cell r="K95" t="str">
            <v xml:space="preserve">39    40    41    42    43    44    _x000D_
1      2      3      3      2      1      </v>
          </cell>
          <cell r="L95">
            <v>48</v>
          </cell>
          <cell r="M95">
            <v>4</v>
          </cell>
          <cell r="N95">
            <v>45917</v>
          </cell>
          <cell r="O95">
            <v>45959</v>
          </cell>
          <cell r="P95" t="str">
            <v>NINGBO</v>
          </cell>
          <cell r="Q95" t="str">
            <v>GENOVA</v>
          </cell>
          <cell r="R95" t="str">
            <v>EMCU8341741</v>
          </cell>
          <cell r="S95">
            <v>175</v>
          </cell>
          <cell r="T95" t="str">
            <v>BLACK ORANGE</v>
          </cell>
        </row>
        <row r="96">
          <cell r="E96" t="str">
            <v>NARGIS001-LEPMES-383</v>
          </cell>
          <cell r="F96" t="str">
            <v>NARGIS001-LEPMES-383 M12A</v>
          </cell>
          <cell r="G96" t="e">
            <v>#REF!</v>
          </cell>
          <cell r="H96" t="str">
            <v>383-WHITE BLU RED</v>
          </cell>
          <cell r="I96" t="str">
            <v>MEN</v>
          </cell>
          <cell r="J96" t="str">
            <v>M12A</v>
          </cell>
          <cell r="K96" t="str">
            <v xml:space="preserve">40    41    42    43    44    45    _x000D_
1      2      3      3      2      1      </v>
          </cell>
          <cell r="L96">
            <v>1056</v>
          </cell>
          <cell r="M96">
            <v>88</v>
          </cell>
          <cell r="N96">
            <v>45917</v>
          </cell>
          <cell r="O96">
            <v>45959</v>
          </cell>
          <cell r="P96" t="str">
            <v>NINGBO</v>
          </cell>
          <cell r="Q96" t="str">
            <v>GENOVA</v>
          </cell>
          <cell r="R96" t="str">
            <v>EMCU8341741</v>
          </cell>
          <cell r="S96">
            <v>383</v>
          </cell>
          <cell r="T96" t="str">
            <v>WHITE BLU RED</v>
          </cell>
        </row>
        <row r="97">
          <cell r="E97" t="str">
            <v>NARGIS001-LEPMES-383</v>
          </cell>
          <cell r="F97" t="str">
            <v>NARGIS001-LEPMES-383 M12B</v>
          </cell>
          <cell r="G97" t="e">
            <v>#REF!</v>
          </cell>
          <cell r="H97" t="str">
            <v>383-WHITE BLU RED</v>
          </cell>
          <cell r="I97" t="str">
            <v>MEN</v>
          </cell>
          <cell r="J97" t="str">
            <v>M12B</v>
          </cell>
          <cell r="K97" t="str">
            <v xml:space="preserve">39    40    41    42    43    44    _x000D_
1      2      3      3      2      1      </v>
          </cell>
          <cell r="L97">
            <v>444</v>
          </cell>
          <cell r="M97">
            <v>37</v>
          </cell>
          <cell r="N97">
            <v>45917</v>
          </cell>
          <cell r="O97">
            <v>45959</v>
          </cell>
          <cell r="P97" t="str">
            <v>NINGBO</v>
          </cell>
          <cell r="Q97" t="str">
            <v>GENOVA</v>
          </cell>
          <cell r="R97" t="str">
            <v>EMCU8341741</v>
          </cell>
          <cell r="S97">
            <v>383</v>
          </cell>
          <cell r="T97" t="str">
            <v>WHITE BLU RED</v>
          </cell>
        </row>
        <row r="98">
          <cell r="E98" t="str">
            <v>JAXON001-SUPNYL-153</v>
          </cell>
          <cell r="F98" t="str">
            <v>JAXON001-SUPNYL-153 M12A</v>
          </cell>
          <cell r="G98" t="e">
            <v>#REF!</v>
          </cell>
          <cell r="H98" t="str">
            <v>153-WHITE NAVY</v>
          </cell>
          <cell r="I98" t="str">
            <v>MEN</v>
          </cell>
          <cell r="J98" t="str">
            <v>M12A</v>
          </cell>
          <cell r="K98" t="str">
            <v xml:space="preserve">40    41    42    43    44    45    _x000D_
1      2      3      3      2      1      </v>
          </cell>
          <cell r="L98">
            <v>1752</v>
          </cell>
          <cell r="M98">
            <v>146</v>
          </cell>
          <cell r="N98">
            <v>45917</v>
          </cell>
          <cell r="O98">
            <v>45959</v>
          </cell>
          <cell r="P98" t="str">
            <v>NINGBO</v>
          </cell>
          <cell r="Q98" t="str">
            <v>GENOVA</v>
          </cell>
          <cell r="R98" t="str">
            <v>BEAU5095602</v>
          </cell>
          <cell r="S98">
            <v>153</v>
          </cell>
          <cell r="T98" t="str">
            <v>WHITE NAVY</v>
          </cell>
        </row>
        <row r="99">
          <cell r="E99" t="str">
            <v>JAXON001-SUPNYL-153</v>
          </cell>
          <cell r="F99" t="str">
            <v>JAXON001-SUPNYL-153 M12B</v>
          </cell>
          <cell r="G99" t="e">
            <v>#REF!</v>
          </cell>
          <cell r="H99" t="str">
            <v>153-WHITE NAVY</v>
          </cell>
          <cell r="I99" t="str">
            <v>MEN</v>
          </cell>
          <cell r="J99" t="str">
            <v>M12B</v>
          </cell>
          <cell r="K99" t="str">
            <v xml:space="preserve">39    40    41    42    43    44    _x000D_
1      2      3      3      2      1      </v>
          </cell>
          <cell r="L99">
            <v>276</v>
          </cell>
          <cell r="M99">
            <v>23</v>
          </cell>
          <cell r="N99">
            <v>45917</v>
          </cell>
          <cell r="O99">
            <v>45959</v>
          </cell>
          <cell r="P99" t="str">
            <v>NINGBO</v>
          </cell>
          <cell r="Q99" t="str">
            <v>GENOVA</v>
          </cell>
          <cell r="R99" t="str">
            <v>BEAU5095602</v>
          </cell>
          <cell r="S99">
            <v>153</v>
          </cell>
          <cell r="T99" t="str">
            <v>WHITE NAVY</v>
          </cell>
        </row>
        <row r="100">
          <cell r="E100" t="str">
            <v>JAXON001-SUPNYL-169</v>
          </cell>
          <cell r="F100" t="str">
            <v>JAXON001-SUPNYL-169 M12A</v>
          </cell>
          <cell r="G100" t="e">
            <v>#REF!</v>
          </cell>
          <cell r="H100" t="str">
            <v>169-BLACK GREEN</v>
          </cell>
          <cell r="I100" t="str">
            <v>MEN</v>
          </cell>
          <cell r="J100" t="str">
            <v>M12A</v>
          </cell>
          <cell r="K100" t="str">
            <v xml:space="preserve">40    41    42    43    44    45    _x000D_
1      2      3      3      2      1      </v>
          </cell>
          <cell r="L100">
            <v>1752</v>
          </cell>
          <cell r="M100">
            <v>146</v>
          </cell>
          <cell r="N100">
            <v>45917</v>
          </cell>
          <cell r="O100">
            <v>45959</v>
          </cell>
          <cell r="P100" t="str">
            <v>NINGBO</v>
          </cell>
          <cell r="Q100" t="str">
            <v>GENOVA</v>
          </cell>
          <cell r="R100" t="str">
            <v>BEAU5095602</v>
          </cell>
          <cell r="S100">
            <v>169</v>
          </cell>
          <cell r="T100" t="str">
            <v>BLACK GREEN</v>
          </cell>
        </row>
        <row r="101">
          <cell r="E101" t="str">
            <v>JAXON001-SUPNYL-098</v>
          </cell>
          <cell r="F101" t="str">
            <v>JAXON001-SUPNYL-098 M12A</v>
          </cell>
          <cell r="G101" t="e">
            <v>#REF!</v>
          </cell>
          <cell r="H101" t="str">
            <v>098-SKY</v>
          </cell>
          <cell r="I101" t="str">
            <v>MEN</v>
          </cell>
          <cell r="J101" t="str">
            <v>M12A</v>
          </cell>
          <cell r="K101" t="str">
            <v xml:space="preserve">40    41    42    43    44    45    _x000D_
1      2      3      3      2      1      </v>
          </cell>
          <cell r="L101">
            <v>708</v>
          </cell>
          <cell r="M101">
            <v>59</v>
          </cell>
          <cell r="N101">
            <v>45917</v>
          </cell>
          <cell r="O101">
            <v>45959</v>
          </cell>
          <cell r="P101" t="str">
            <v>NINGBO</v>
          </cell>
          <cell r="Q101" t="str">
            <v>GENOVA</v>
          </cell>
          <cell r="R101" t="str">
            <v>EGSU6168512</v>
          </cell>
          <cell r="S101">
            <v>98</v>
          </cell>
          <cell r="T101" t="str">
            <v>SKY</v>
          </cell>
        </row>
        <row r="102">
          <cell r="E102" t="str">
            <v>JAXON001-SUPNYL-098</v>
          </cell>
          <cell r="F102" t="str">
            <v>JAXON001-SUPNYL-098 M12B</v>
          </cell>
          <cell r="G102" t="e">
            <v>#REF!</v>
          </cell>
          <cell r="H102" t="str">
            <v>098-SKY</v>
          </cell>
          <cell r="I102" t="str">
            <v>MEN</v>
          </cell>
          <cell r="J102" t="str">
            <v>M12B</v>
          </cell>
          <cell r="K102" t="str">
            <v xml:space="preserve">39    40    41    42    43    44    _x000D_
1      2      3      3      2      1      </v>
          </cell>
          <cell r="L102">
            <v>300</v>
          </cell>
          <cell r="M102">
            <v>25</v>
          </cell>
          <cell r="N102">
            <v>45917</v>
          </cell>
          <cell r="O102">
            <v>45959</v>
          </cell>
          <cell r="P102" t="str">
            <v>NINGBO</v>
          </cell>
          <cell r="Q102" t="str">
            <v>GENOVA</v>
          </cell>
          <cell r="R102" t="str">
            <v>EGSU6168512</v>
          </cell>
          <cell r="S102">
            <v>98</v>
          </cell>
          <cell r="T102" t="str">
            <v>SKY</v>
          </cell>
        </row>
        <row r="103">
          <cell r="E103" t="str">
            <v>JAXON001-SUPNYL-153</v>
          </cell>
          <cell r="F103" t="str">
            <v>JAXON001-SUPNYL-153 M12B</v>
          </cell>
          <cell r="G103" t="e">
            <v>#REF!</v>
          </cell>
          <cell r="H103" t="str">
            <v>153-WHITE NAVY</v>
          </cell>
          <cell r="I103" t="str">
            <v>MEN</v>
          </cell>
          <cell r="J103" t="str">
            <v>M12B</v>
          </cell>
          <cell r="K103" t="str">
            <v xml:space="preserve">39    40    41    42    43    44    _x000D_
1      2      3      3      2      1      </v>
          </cell>
          <cell r="L103">
            <v>480</v>
          </cell>
          <cell r="M103">
            <v>40</v>
          </cell>
          <cell r="N103">
            <v>45917</v>
          </cell>
          <cell r="O103">
            <v>45959</v>
          </cell>
          <cell r="P103" t="str">
            <v>NINGBO</v>
          </cell>
          <cell r="Q103" t="str">
            <v>GENOVA</v>
          </cell>
          <cell r="R103" t="str">
            <v>EGSU6178172</v>
          </cell>
          <cell r="S103">
            <v>153</v>
          </cell>
          <cell r="T103" t="str">
            <v>WHITE NAVY</v>
          </cell>
        </row>
        <row r="104">
          <cell r="E104" t="str">
            <v>JAXON001-SUPNYL-169</v>
          </cell>
          <cell r="F104" t="str">
            <v>JAXON001-SUPNYL-169 M12B</v>
          </cell>
          <cell r="G104" t="e">
            <v>#REF!</v>
          </cell>
          <cell r="H104" t="str">
            <v>169-BLACK GREEN</v>
          </cell>
          <cell r="I104" t="str">
            <v>MEN</v>
          </cell>
          <cell r="J104" t="str">
            <v>M12B</v>
          </cell>
          <cell r="K104" t="str">
            <v xml:space="preserve">39    40    41    42    43    44    _x000D_
1      2      3      3      2      1      </v>
          </cell>
          <cell r="L104">
            <v>756</v>
          </cell>
          <cell r="M104">
            <v>63</v>
          </cell>
          <cell r="N104">
            <v>45917</v>
          </cell>
          <cell r="O104">
            <v>45959</v>
          </cell>
          <cell r="P104" t="str">
            <v>NINGBO</v>
          </cell>
          <cell r="Q104" t="str">
            <v>GENOVA</v>
          </cell>
          <cell r="R104" t="str">
            <v>EGSU6178172</v>
          </cell>
          <cell r="S104">
            <v>169</v>
          </cell>
          <cell r="T104" t="str">
            <v>BLACK GREEN</v>
          </cell>
        </row>
        <row r="105">
          <cell r="E105" t="str">
            <v>JAXON001-SUPNYL-211</v>
          </cell>
          <cell r="F105" t="str">
            <v>JAXON001-SUPNYL-211 M12A</v>
          </cell>
          <cell r="G105" t="e">
            <v>#REF!</v>
          </cell>
          <cell r="H105" t="str">
            <v>211-GREY GREEN</v>
          </cell>
          <cell r="I105" t="str">
            <v>MEN</v>
          </cell>
          <cell r="J105" t="str">
            <v>M12A</v>
          </cell>
          <cell r="K105" t="str">
            <v xml:space="preserve">40    41    42    43    44    45    _x000D_
1      2      3      3      2      1      </v>
          </cell>
          <cell r="L105">
            <v>1056</v>
          </cell>
          <cell r="M105">
            <v>88</v>
          </cell>
          <cell r="N105">
            <v>45917</v>
          </cell>
          <cell r="O105">
            <v>45959</v>
          </cell>
          <cell r="P105" t="str">
            <v>NINGBO</v>
          </cell>
          <cell r="Q105" t="str">
            <v>GENOVA</v>
          </cell>
          <cell r="R105" t="str">
            <v>EGSU6178172</v>
          </cell>
          <cell r="S105">
            <v>211</v>
          </cell>
          <cell r="T105" t="str">
            <v>GREY GREEN</v>
          </cell>
        </row>
        <row r="106">
          <cell r="E106" t="str">
            <v>JAXON001-SUPNYL-211</v>
          </cell>
          <cell r="F106" t="str">
            <v>JAXON001-SUPNYL-211 M12B</v>
          </cell>
          <cell r="G106" t="e">
            <v>#REF!</v>
          </cell>
          <cell r="H106" t="str">
            <v>211-GREY GREEN</v>
          </cell>
          <cell r="I106" t="str">
            <v>MEN</v>
          </cell>
          <cell r="J106" t="str">
            <v>M12B</v>
          </cell>
          <cell r="K106" t="str">
            <v xml:space="preserve">39    40    41    42    43    44    _x000D_
1      2      3      3      2      1      </v>
          </cell>
          <cell r="L106">
            <v>444</v>
          </cell>
          <cell r="M106">
            <v>37</v>
          </cell>
          <cell r="N106">
            <v>45917</v>
          </cell>
          <cell r="O106">
            <v>45959</v>
          </cell>
          <cell r="P106" t="str">
            <v>NINGBO</v>
          </cell>
          <cell r="Q106" t="str">
            <v>GENOVA</v>
          </cell>
          <cell r="R106" t="str">
            <v>EGSU6168512</v>
          </cell>
          <cell r="S106">
            <v>211</v>
          </cell>
          <cell r="T106" t="str">
            <v>GREY GREEN</v>
          </cell>
        </row>
        <row r="107">
          <cell r="E107" t="str">
            <v>JAXON001-SUPNYL-217</v>
          </cell>
          <cell r="F107" t="str">
            <v>JAXON001-SUPNYL-217 M12A</v>
          </cell>
          <cell r="G107" t="e">
            <v>#REF!</v>
          </cell>
          <cell r="H107" t="str">
            <v>217-GREY ORANGE</v>
          </cell>
          <cell r="I107" t="str">
            <v>MEN</v>
          </cell>
          <cell r="J107" t="str">
            <v>M12A</v>
          </cell>
          <cell r="K107" t="str">
            <v xml:space="preserve">40    41    42    43    44    45    _x000D_
1      2      3      3      2      1      </v>
          </cell>
          <cell r="L107">
            <v>708</v>
          </cell>
          <cell r="M107">
            <v>59</v>
          </cell>
          <cell r="N107">
            <v>45917</v>
          </cell>
          <cell r="O107">
            <v>45959</v>
          </cell>
          <cell r="P107" t="str">
            <v>NINGBO</v>
          </cell>
          <cell r="Q107" t="str">
            <v>GENOVA</v>
          </cell>
          <cell r="R107" t="str">
            <v>EGSU6178172</v>
          </cell>
          <cell r="S107">
            <v>217</v>
          </cell>
          <cell r="T107" t="str">
            <v>GREY ORANGE</v>
          </cell>
        </row>
        <row r="108">
          <cell r="E108" t="str">
            <v>JAXON001-SUPNYL-217</v>
          </cell>
          <cell r="F108" t="str">
            <v>JAXON001-SUPNYL-217 M12B</v>
          </cell>
          <cell r="G108" t="e">
            <v>#REF!</v>
          </cell>
          <cell r="H108" t="str">
            <v>217-GREY ORANGE</v>
          </cell>
          <cell r="I108" t="str">
            <v>MEN</v>
          </cell>
          <cell r="J108" t="str">
            <v>M12B</v>
          </cell>
          <cell r="K108" t="str">
            <v xml:space="preserve">39    40    41    42    43    44    _x000D_
1      2      3      3      2      1      </v>
          </cell>
          <cell r="L108">
            <v>300</v>
          </cell>
          <cell r="M108">
            <v>25</v>
          </cell>
          <cell r="N108">
            <v>45917</v>
          </cell>
          <cell r="O108">
            <v>45959</v>
          </cell>
          <cell r="P108" t="str">
            <v>NINGBO</v>
          </cell>
          <cell r="Q108" t="str">
            <v>GENOVA</v>
          </cell>
          <cell r="R108" t="str">
            <v>EGSU6168512</v>
          </cell>
          <cell r="S108">
            <v>217</v>
          </cell>
          <cell r="T108" t="str">
            <v>GREY ORANGE</v>
          </cell>
        </row>
        <row r="109">
          <cell r="E109" t="str">
            <v>JAXON001-SUPNYL-376</v>
          </cell>
          <cell r="F109" t="str">
            <v>JAXON001-SUPNYL-376 M12A</v>
          </cell>
          <cell r="G109" t="e">
            <v>#REF!</v>
          </cell>
          <cell r="H109" t="str">
            <v>376-GREY</v>
          </cell>
          <cell r="I109" t="str">
            <v>MEN</v>
          </cell>
          <cell r="J109" t="str">
            <v>M12A</v>
          </cell>
          <cell r="K109" t="str">
            <v xml:space="preserve">40    41    42    43    44    45    _x000D_
1      2      3      3      2      1      </v>
          </cell>
          <cell r="L109">
            <v>2100</v>
          </cell>
          <cell r="M109">
            <v>175</v>
          </cell>
          <cell r="N109">
            <v>45917</v>
          </cell>
          <cell r="O109">
            <v>45959</v>
          </cell>
          <cell r="P109" t="str">
            <v>NINGBO</v>
          </cell>
          <cell r="Q109" t="str">
            <v>GENOVA</v>
          </cell>
          <cell r="R109" t="str">
            <v>EGSU6178172</v>
          </cell>
          <cell r="S109">
            <v>376</v>
          </cell>
          <cell r="T109" t="str">
            <v>GREY</v>
          </cell>
        </row>
        <row r="110">
          <cell r="E110" t="str">
            <v>JAXON001-SUPNYL-376</v>
          </cell>
          <cell r="F110" t="str">
            <v>JAXON001-SUPNYL-376 M12B</v>
          </cell>
          <cell r="G110" t="e">
            <v>#REF!</v>
          </cell>
          <cell r="H110" t="str">
            <v>376-GREY</v>
          </cell>
          <cell r="I110" t="str">
            <v>MEN</v>
          </cell>
          <cell r="J110" t="str">
            <v>M12B</v>
          </cell>
          <cell r="K110" t="str">
            <v xml:space="preserve">39    40    41    42    43    44    _x000D_
1      2      3      3      2      1      </v>
          </cell>
          <cell r="L110">
            <v>900</v>
          </cell>
          <cell r="M110">
            <v>75</v>
          </cell>
          <cell r="N110">
            <v>45917</v>
          </cell>
          <cell r="O110">
            <v>45959</v>
          </cell>
          <cell r="P110" t="str">
            <v>NINGBO</v>
          </cell>
          <cell r="Q110" t="str">
            <v>GENOVA</v>
          </cell>
          <cell r="R110" t="str">
            <v>EGSU6178172</v>
          </cell>
          <cell r="S110">
            <v>376</v>
          </cell>
          <cell r="T110" t="str">
            <v>GREY</v>
          </cell>
        </row>
        <row r="111">
          <cell r="E111" t="str">
            <v>JAXON001-SUPNYL-387</v>
          </cell>
          <cell r="F111" t="str">
            <v>JAXON001-SUPNYL-387 M12A</v>
          </cell>
          <cell r="G111" t="e">
            <v>#REF!</v>
          </cell>
          <cell r="H111" t="str">
            <v>387-BEIGE</v>
          </cell>
          <cell r="I111" t="str">
            <v>MEN</v>
          </cell>
          <cell r="J111" t="str">
            <v>M12A</v>
          </cell>
          <cell r="K111" t="str">
            <v xml:space="preserve">40    41    42    43    44    45    _x000D_
1      2      3      3      2      1      </v>
          </cell>
          <cell r="L111">
            <v>840</v>
          </cell>
          <cell r="M111">
            <v>70</v>
          </cell>
          <cell r="N111">
            <v>45917</v>
          </cell>
          <cell r="O111">
            <v>45959</v>
          </cell>
          <cell r="P111" t="str">
            <v>NINGBO</v>
          </cell>
          <cell r="Q111" t="str">
            <v>GENOVA</v>
          </cell>
          <cell r="R111" t="str">
            <v>EGSU6168512</v>
          </cell>
          <cell r="S111">
            <v>387</v>
          </cell>
          <cell r="T111" t="str">
            <v>BEIGE</v>
          </cell>
        </row>
        <row r="112">
          <cell r="E112" t="str">
            <v>JAXON001-SUPNYL-387</v>
          </cell>
          <cell r="F112" t="str">
            <v>JAXON001-SUPNYL-387 M12B</v>
          </cell>
          <cell r="G112" t="e">
            <v>#REF!</v>
          </cell>
          <cell r="H112" t="str">
            <v>387-BEIGE</v>
          </cell>
          <cell r="I112" t="str">
            <v>MEN</v>
          </cell>
          <cell r="J112" t="str">
            <v>M12B</v>
          </cell>
          <cell r="K112" t="str">
            <v xml:space="preserve">39    40    41    42    43    44    _x000D_
1      2      3      3      2      1      </v>
          </cell>
          <cell r="L112">
            <v>360</v>
          </cell>
          <cell r="M112">
            <v>30</v>
          </cell>
          <cell r="N112">
            <v>45917</v>
          </cell>
          <cell r="O112">
            <v>45959</v>
          </cell>
          <cell r="P112" t="str">
            <v>NINGBO</v>
          </cell>
          <cell r="Q112" t="str">
            <v>GENOVA</v>
          </cell>
          <cell r="R112" t="str">
            <v>EGSU6168512</v>
          </cell>
          <cell r="S112">
            <v>387</v>
          </cell>
          <cell r="T112" t="str">
            <v>BEIGE</v>
          </cell>
        </row>
        <row r="113">
          <cell r="E113" t="str">
            <v>JAXON001-SUPNYL-394</v>
          </cell>
          <cell r="F113" t="str">
            <v>JAXON001-SUPNYL-394 M12A</v>
          </cell>
          <cell r="G113" t="e">
            <v>#REF!</v>
          </cell>
          <cell r="H113" t="str">
            <v>394-TOTAL BLACK</v>
          </cell>
          <cell r="I113" t="str">
            <v>MEN</v>
          </cell>
          <cell r="J113" t="str">
            <v>M12A</v>
          </cell>
          <cell r="K113" t="str">
            <v xml:space="preserve">40    41    42    43    44    45    _x000D_
1      2      3      3      2      1      </v>
          </cell>
          <cell r="L113">
            <v>300</v>
          </cell>
          <cell r="M113">
            <v>25</v>
          </cell>
          <cell r="N113">
            <v>45917</v>
          </cell>
          <cell r="O113">
            <v>45959</v>
          </cell>
          <cell r="P113" t="str">
            <v>NINGBO</v>
          </cell>
          <cell r="Q113" t="str">
            <v>GENOVA</v>
          </cell>
          <cell r="R113" t="str">
            <v>EGSU6168512</v>
          </cell>
          <cell r="S113">
            <v>394</v>
          </cell>
          <cell r="T113" t="str">
            <v>TOTAL BLACK</v>
          </cell>
        </row>
        <row r="114">
          <cell r="E114" t="str">
            <v>JAXON001-SUPNYL-881</v>
          </cell>
          <cell r="F114" t="str">
            <v>JAXON001-SUPNYL-881 M12A</v>
          </cell>
          <cell r="G114" t="e">
            <v>#REF!</v>
          </cell>
          <cell r="H114" t="str">
            <v>881-GREY WHITE NAVY RED</v>
          </cell>
          <cell r="I114" t="str">
            <v>MEN</v>
          </cell>
          <cell r="J114" t="str">
            <v>M12A</v>
          </cell>
          <cell r="K114" t="str">
            <v xml:space="preserve">40    41    42    43    44    45    _x000D_
1      2      3      3      2      1      </v>
          </cell>
          <cell r="L114">
            <v>1968</v>
          </cell>
          <cell r="M114">
            <v>164</v>
          </cell>
          <cell r="N114">
            <v>45917</v>
          </cell>
          <cell r="O114">
            <v>45959</v>
          </cell>
          <cell r="P114" t="str">
            <v>NINGBO</v>
          </cell>
          <cell r="Q114" t="str">
            <v>GENOVA</v>
          </cell>
          <cell r="R114" t="str">
            <v>EGSU6168512</v>
          </cell>
          <cell r="S114">
            <v>881</v>
          </cell>
          <cell r="T114" t="str">
            <v>GREY WHITE NAVY RED</v>
          </cell>
        </row>
        <row r="115">
          <cell r="E115" t="str">
            <v>JAXON001-SUPNYL-881</v>
          </cell>
          <cell r="F115" t="str">
            <v>JAXON001-SUPNYL-881 M12B</v>
          </cell>
          <cell r="G115" t="e">
            <v>#REF!</v>
          </cell>
          <cell r="H115" t="str">
            <v>881-GREY WHITE NAVY RED</v>
          </cell>
          <cell r="I115" t="str">
            <v>MEN</v>
          </cell>
          <cell r="J115" t="str">
            <v>M12B</v>
          </cell>
          <cell r="K115" t="str">
            <v xml:space="preserve">39    40    41    42    43    44    _x000D_
1      2      3      3      2      1      </v>
          </cell>
          <cell r="L115">
            <v>840</v>
          </cell>
          <cell r="M115">
            <v>70</v>
          </cell>
          <cell r="N115">
            <v>45917</v>
          </cell>
          <cell r="O115">
            <v>45959</v>
          </cell>
          <cell r="P115" t="str">
            <v>NINGBO</v>
          </cell>
          <cell r="Q115" t="str">
            <v>GENOVA</v>
          </cell>
          <cell r="R115" t="str">
            <v>EGSU6168512</v>
          </cell>
          <cell r="S115">
            <v>881</v>
          </cell>
          <cell r="T115" t="str">
            <v>GREY WHITE NAVY RED</v>
          </cell>
        </row>
        <row r="116">
          <cell r="E116" t="str">
            <v>JAXON001-SUPNYL-394</v>
          </cell>
          <cell r="F116" t="str">
            <v>JAXON001-SUPNYL-394 M12A</v>
          </cell>
          <cell r="G116" t="e">
            <v>#REF!</v>
          </cell>
          <cell r="H116" t="str">
            <v>394-TOTAL BLACK</v>
          </cell>
          <cell r="I116" t="str">
            <v>MEN</v>
          </cell>
          <cell r="J116" t="str">
            <v>M12A</v>
          </cell>
          <cell r="K116" t="str">
            <v xml:space="preserve">40    41    42    43    44    45    _x000D_
1      2      3      3      2      1      </v>
          </cell>
          <cell r="L116">
            <v>2220</v>
          </cell>
          <cell r="M116">
            <v>185</v>
          </cell>
          <cell r="N116">
            <v>45929</v>
          </cell>
          <cell r="O116">
            <v>45983</v>
          </cell>
          <cell r="P116" t="str">
            <v>NINGBO</v>
          </cell>
          <cell r="Q116" t="str">
            <v>GENOVA</v>
          </cell>
          <cell r="R116" t="str">
            <v>TTNU8824102</v>
          </cell>
          <cell r="S116">
            <v>394</v>
          </cell>
          <cell r="T116" t="str">
            <v>TOTAL BLACK</v>
          </cell>
        </row>
        <row r="117">
          <cell r="E117" t="str">
            <v>JAXON001-SUPNYL-394</v>
          </cell>
          <cell r="F117" t="str">
            <v>JAXON001-SUPNYL-394 M12B</v>
          </cell>
          <cell r="G117" t="e">
            <v>#REF!</v>
          </cell>
          <cell r="H117" t="str">
            <v>394-TOTAL BLACK</v>
          </cell>
          <cell r="I117" t="str">
            <v>MEN</v>
          </cell>
          <cell r="J117" t="str">
            <v>M12B</v>
          </cell>
          <cell r="K117" t="str">
            <v xml:space="preserve">39    40    41    42    43    44    _x000D_
1      2      3      3      2      1      </v>
          </cell>
          <cell r="L117">
            <v>1080</v>
          </cell>
          <cell r="M117">
            <v>90</v>
          </cell>
          <cell r="N117">
            <v>45929</v>
          </cell>
          <cell r="O117">
            <v>45983</v>
          </cell>
          <cell r="P117" t="str">
            <v>NINGBO</v>
          </cell>
          <cell r="Q117" t="str">
            <v>GENOVA</v>
          </cell>
          <cell r="R117" t="str">
            <v>TTNU8824102</v>
          </cell>
          <cell r="S117">
            <v>394</v>
          </cell>
          <cell r="T117" t="str">
            <v>TOTAL BLACK</v>
          </cell>
        </row>
        <row r="118">
          <cell r="E118" t="str">
            <v>DANTE001-SUPNYL-165</v>
          </cell>
          <cell r="F118" t="str">
            <v>DANTE001-SUPNYL-165 M12A</v>
          </cell>
          <cell r="G118" t="e">
            <v>#REF!</v>
          </cell>
          <cell r="H118" t="str">
            <v>165-BLACK WHITE</v>
          </cell>
          <cell r="I118" t="str">
            <v>MEN</v>
          </cell>
          <cell r="J118" t="str">
            <v>M12A</v>
          </cell>
          <cell r="K118" t="str">
            <v xml:space="preserve">40    41    42    43    44    45    _x000D_
1      2      3      3      2      1      </v>
          </cell>
          <cell r="L118">
            <v>720</v>
          </cell>
          <cell r="M118">
            <v>60</v>
          </cell>
          <cell r="N118">
            <v>45887</v>
          </cell>
          <cell r="O118">
            <v>45935</v>
          </cell>
          <cell r="P118" t="str">
            <v>NINGBO</v>
          </cell>
          <cell r="Q118" t="str">
            <v>GENOVA</v>
          </cell>
          <cell r="R118" t="str">
            <v>EMCU1500501</v>
          </cell>
          <cell r="S118">
            <v>165</v>
          </cell>
          <cell r="T118" t="str">
            <v>BLACK WHITE</v>
          </cell>
        </row>
        <row r="119">
          <cell r="E119" t="str">
            <v>DANTE001-SUPNYL-165</v>
          </cell>
          <cell r="F119" t="str">
            <v>DANTE001-SUPNYL-165 M12I</v>
          </cell>
          <cell r="G119" t="e">
            <v>#REF!</v>
          </cell>
          <cell r="H119" t="str">
            <v>165-BLACK WHITE</v>
          </cell>
          <cell r="I119" t="str">
            <v>MEN</v>
          </cell>
          <cell r="J119" t="str">
            <v>M12I</v>
          </cell>
          <cell r="K119" t="str">
            <v xml:space="preserve">41    42    43    44    45    46    _x000D_
1      2      3      3      2      1      </v>
          </cell>
          <cell r="L119">
            <v>480</v>
          </cell>
          <cell r="M119">
            <v>40</v>
          </cell>
          <cell r="N119">
            <v>45887</v>
          </cell>
          <cell r="O119">
            <v>45935</v>
          </cell>
          <cell r="P119" t="str">
            <v>NINGBO</v>
          </cell>
          <cell r="Q119" t="str">
            <v>GENOVA</v>
          </cell>
          <cell r="R119" t="str">
            <v>EMCU1500501</v>
          </cell>
          <cell r="S119">
            <v>165</v>
          </cell>
          <cell r="T119" t="str">
            <v>BLACK WHITE</v>
          </cell>
        </row>
        <row r="120">
          <cell r="E120" t="str">
            <v>DANTE001-SUPNYL-207</v>
          </cell>
          <cell r="F120" t="str">
            <v>DANTE001-SUPNYL-207 M12A</v>
          </cell>
          <cell r="G120" t="e">
            <v>#REF!</v>
          </cell>
          <cell r="H120" t="str">
            <v>207-GREY WHITE</v>
          </cell>
          <cell r="I120" t="str">
            <v>MEN</v>
          </cell>
          <cell r="J120" t="str">
            <v>M12A</v>
          </cell>
          <cell r="K120" t="str">
            <v xml:space="preserve">40    41    42    43    44    45    _x000D_
1      2      3      3      2      1      </v>
          </cell>
          <cell r="L120">
            <v>900</v>
          </cell>
          <cell r="M120">
            <v>75</v>
          </cell>
          <cell r="N120">
            <v>45887</v>
          </cell>
          <cell r="O120">
            <v>45935</v>
          </cell>
          <cell r="P120" t="str">
            <v>NINGBO</v>
          </cell>
          <cell r="Q120" t="str">
            <v>GENOVA</v>
          </cell>
          <cell r="R120" t="str">
            <v>EMCU1500501</v>
          </cell>
          <cell r="S120">
            <v>207</v>
          </cell>
          <cell r="T120" t="str">
            <v>GREY WHITE</v>
          </cell>
        </row>
        <row r="121">
          <cell r="E121" t="str">
            <v>DANTE001-SUPNYL-207</v>
          </cell>
          <cell r="F121" t="str">
            <v>DANTE001-SUPNYL-207 M12I</v>
          </cell>
          <cell r="G121" t="e">
            <v>#REF!</v>
          </cell>
          <cell r="H121" t="str">
            <v>207-GREY WHITE</v>
          </cell>
          <cell r="I121" t="str">
            <v>MEN</v>
          </cell>
          <cell r="J121" t="str">
            <v>M12I</v>
          </cell>
          <cell r="K121" t="str">
            <v xml:space="preserve">41    42    43    44    45    46    _x000D_
1      2      3      3      2      1      </v>
          </cell>
          <cell r="L121">
            <v>600</v>
          </cell>
          <cell r="M121">
            <v>50</v>
          </cell>
          <cell r="N121">
            <v>45887</v>
          </cell>
          <cell r="O121">
            <v>45935</v>
          </cell>
          <cell r="P121" t="str">
            <v>NINGBO</v>
          </cell>
          <cell r="Q121" t="str">
            <v>GENOVA</v>
          </cell>
          <cell r="R121" t="str">
            <v>EMCU1500501</v>
          </cell>
          <cell r="S121">
            <v>207</v>
          </cell>
          <cell r="T121" t="str">
            <v>GREY WHITE</v>
          </cell>
        </row>
        <row r="122">
          <cell r="E122" t="str">
            <v>DANTE001-SUPNYL-500</v>
          </cell>
          <cell r="F122" t="str">
            <v>DANTE001-SUPNYL-500 M12A</v>
          </cell>
          <cell r="G122" t="e">
            <v>#REF!</v>
          </cell>
          <cell r="H122" t="str">
            <v>500-NAVY</v>
          </cell>
          <cell r="I122" t="str">
            <v>MEN</v>
          </cell>
          <cell r="J122" t="str">
            <v>M12A</v>
          </cell>
          <cell r="K122" t="str">
            <v xml:space="preserve">40    41    42    43    44    45    _x000D_
1      2      3      3      2      1      </v>
          </cell>
          <cell r="L122">
            <v>900</v>
          </cell>
          <cell r="M122">
            <v>75</v>
          </cell>
          <cell r="N122">
            <v>45887</v>
          </cell>
          <cell r="O122">
            <v>45935</v>
          </cell>
          <cell r="P122" t="str">
            <v>NINGBO</v>
          </cell>
          <cell r="Q122" t="str">
            <v>GENOVA</v>
          </cell>
          <cell r="R122" t="str">
            <v>EMCU1500501</v>
          </cell>
          <cell r="S122">
            <v>500</v>
          </cell>
          <cell r="T122" t="str">
            <v>NAVY</v>
          </cell>
        </row>
        <row r="123">
          <cell r="E123" t="str">
            <v>DANTE001-SUPNYL-500</v>
          </cell>
          <cell r="F123" t="str">
            <v>DANTE001-SUPNYL-500 M12I</v>
          </cell>
          <cell r="G123" t="e">
            <v>#REF!</v>
          </cell>
          <cell r="H123" t="str">
            <v>500-NAVY</v>
          </cell>
          <cell r="I123" t="str">
            <v>MEN</v>
          </cell>
          <cell r="J123" t="str">
            <v>M12I</v>
          </cell>
          <cell r="K123" t="str">
            <v xml:space="preserve">41    42    43    44    45    46    _x000D_
1      2      3      3      2      1      </v>
          </cell>
          <cell r="L123">
            <v>600</v>
          </cell>
          <cell r="M123">
            <v>50</v>
          </cell>
          <cell r="N123">
            <v>45887</v>
          </cell>
          <cell r="O123">
            <v>45935</v>
          </cell>
          <cell r="P123" t="str">
            <v>NINGBO</v>
          </cell>
          <cell r="Q123" t="str">
            <v>GENOVA</v>
          </cell>
          <cell r="R123" t="str">
            <v>EMCU1500501</v>
          </cell>
          <cell r="S123">
            <v>500</v>
          </cell>
          <cell r="T123" t="str">
            <v>NAVY</v>
          </cell>
        </row>
        <row r="124">
          <cell r="E124" t="str">
            <v>SANDY002-LEPLEP-151</v>
          </cell>
          <cell r="F124" t="str">
            <v>SANDY002-LEPLEP-151 M12A</v>
          </cell>
          <cell r="G124" t="e">
            <v>#REF!</v>
          </cell>
          <cell r="H124" t="str">
            <v>151-WHITE BLACK</v>
          </cell>
          <cell r="I124" t="str">
            <v>MEN</v>
          </cell>
          <cell r="J124" t="str">
            <v>M12A</v>
          </cell>
          <cell r="K124" t="str">
            <v xml:space="preserve">40    41    42    43    44    45    _x000D_
1      2      3      3      2      1      </v>
          </cell>
          <cell r="L124">
            <v>720</v>
          </cell>
          <cell r="M124">
            <v>60</v>
          </cell>
          <cell r="N124">
            <v>45887</v>
          </cell>
          <cell r="O124">
            <v>45935</v>
          </cell>
          <cell r="P124" t="str">
            <v>NINGBO</v>
          </cell>
          <cell r="Q124" t="str">
            <v>GENOVA</v>
          </cell>
          <cell r="R124" t="str">
            <v>EMCU1500501</v>
          </cell>
          <cell r="S124">
            <v>151</v>
          </cell>
          <cell r="T124" t="str">
            <v>WHITE BLACK</v>
          </cell>
        </row>
        <row r="125">
          <cell r="E125" t="str">
            <v>SANDY002-LEPLEP-151</v>
          </cell>
          <cell r="F125" t="str">
            <v>SANDY002-LEPLEP-151 M12I</v>
          </cell>
          <cell r="G125" t="e">
            <v>#REF!</v>
          </cell>
          <cell r="H125" t="str">
            <v>151-WHITE BLACK</v>
          </cell>
          <cell r="I125" t="str">
            <v>MEN</v>
          </cell>
          <cell r="J125" t="str">
            <v>M12I</v>
          </cell>
          <cell r="K125" t="str">
            <v xml:space="preserve">41    42    43    44    45    46    _x000D_
1      2      3      3      2      1      </v>
          </cell>
          <cell r="L125">
            <v>480</v>
          </cell>
          <cell r="M125">
            <v>40</v>
          </cell>
          <cell r="N125">
            <v>45887</v>
          </cell>
          <cell r="O125">
            <v>45935</v>
          </cell>
          <cell r="P125" t="str">
            <v>NINGBO</v>
          </cell>
          <cell r="Q125" t="str">
            <v>GENOVA</v>
          </cell>
          <cell r="R125" t="str">
            <v>EMCU1500501</v>
          </cell>
          <cell r="S125">
            <v>151</v>
          </cell>
          <cell r="T125" t="str">
            <v>WHITE BLACK</v>
          </cell>
        </row>
        <row r="126">
          <cell r="E126" t="str">
            <v>SANDY002-LEPLEP-153</v>
          </cell>
          <cell r="F126" t="str">
            <v>SANDY002-LEPLEP-153 M12A</v>
          </cell>
          <cell r="G126" t="e">
            <v>#REF!</v>
          </cell>
          <cell r="H126" t="str">
            <v>153-WHITE NAVY</v>
          </cell>
          <cell r="I126" t="str">
            <v>MEN</v>
          </cell>
          <cell r="J126" t="str">
            <v>M12A</v>
          </cell>
          <cell r="K126" t="str">
            <v xml:space="preserve">40    41    42    43    44    45    _x000D_
1      2      3      3      2      1      </v>
          </cell>
          <cell r="L126">
            <v>720</v>
          </cell>
          <cell r="M126">
            <v>60</v>
          </cell>
          <cell r="N126">
            <v>45887</v>
          </cell>
          <cell r="O126">
            <v>45935</v>
          </cell>
          <cell r="P126" t="str">
            <v>NINGBO</v>
          </cell>
          <cell r="Q126" t="str">
            <v>GENOVA</v>
          </cell>
          <cell r="R126" t="str">
            <v>EMCU1500501</v>
          </cell>
          <cell r="S126">
            <v>153</v>
          </cell>
          <cell r="T126" t="str">
            <v>WHITE NAVY</v>
          </cell>
        </row>
        <row r="127">
          <cell r="E127" t="str">
            <v>SANDY002-LEPLEP-153</v>
          </cell>
          <cell r="F127" t="str">
            <v>SANDY002-LEPLEP-153 M12I</v>
          </cell>
          <cell r="G127" t="e">
            <v>#REF!</v>
          </cell>
          <cell r="H127" t="str">
            <v>153-WHITE NAVY</v>
          </cell>
          <cell r="I127" t="str">
            <v>MEN</v>
          </cell>
          <cell r="J127" t="str">
            <v>M12I</v>
          </cell>
          <cell r="K127" t="str">
            <v xml:space="preserve">41    42    43    44    45    46    _x000D_
1      2      3      3      2      1      </v>
          </cell>
          <cell r="L127">
            <v>480</v>
          </cell>
          <cell r="M127">
            <v>40</v>
          </cell>
          <cell r="N127">
            <v>45887</v>
          </cell>
          <cell r="O127">
            <v>45935</v>
          </cell>
          <cell r="P127" t="str">
            <v>NINGBO</v>
          </cell>
          <cell r="Q127" t="str">
            <v>GENOVA</v>
          </cell>
          <cell r="R127" t="str">
            <v>EMCU1500501</v>
          </cell>
          <cell r="S127">
            <v>153</v>
          </cell>
          <cell r="T127" t="str">
            <v>WHITE NAVY</v>
          </cell>
        </row>
        <row r="128">
          <cell r="E128" t="str">
            <v>SANDY002-LEPLEP-155</v>
          </cell>
          <cell r="F128" t="str">
            <v>SANDY002-LEPLEP-155 M12A</v>
          </cell>
          <cell r="G128" t="e">
            <v>#REF!</v>
          </cell>
          <cell r="H128" t="str">
            <v>155-WHITE GREEN</v>
          </cell>
          <cell r="I128" t="str">
            <v>MEN</v>
          </cell>
          <cell r="J128" t="str">
            <v>M12A</v>
          </cell>
          <cell r="K128" t="str">
            <v xml:space="preserve">40    41    42    43    44    45    _x000D_
1      2      3      3      2      1      </v>
          </cell>
          <cell r="L128">
            <v>720</v>
          </cell>
          <cell r="M128">
            <v>60</v>
          </cell>
          <cell r="N128">
            <v>45887</v>
          </cell>
          <cell r="O128">
            <v>45935</v>
          </cell>
          <cell r="P128" t="str">
            <v>NINGBO</v>
          </cell>
          <cell r="Q128" t="str">
            <v>GENOVA</v>
          </cell>
          <cell r="R128" t="str">
            <v>EMCU8705484</v>
          </cell>
          <cell r="S128">
            <v>155</v>
          </cell>
          <cell r="T128" t="str">
            <v>WHITE GREEN</v>
          </cell>
        </row>
        <row r="129">
          <cell r="E129" t="str">
            <v>SANDY002-LEPLEP-155</v>
          </cell>
          <cell r="F129" t="str">
            <v>SANDY002-LEPLEP-155 M12I</v>
          </cell>
          <cell r="G129" t="e">
            <v>#REF!</v>
          </cell>
          <cell r="H129" t="str">
            <v>155-WHITE GREEN</v>
          </cell>
          <cell r="I129" t="str">
            <v>MEN</v>
          </cell>
          <cell r="J129" t="str">
            <v>M12I</v>
          </cell>
          <cell r="K129" t="str">
            <v xml:space="preserve">41    42    43    44    45    46    _x000D_
1      2      3      3      2      1      </v>
          </cell>
          <cell r="L129">
            <v>480</v>
          </cell>
          <cell r="M129">
            <v>40</v>
          </cell>
          <cell r="N129">
            <v>45887</v>
          </cell>
          <cell r="O129">
            <v>45935</v>
          </cell>
          <cell r="P129" t="str">
            <v>NINGBO</v>
          </cell>
          <cell r="Q129" t="str">
            <v>GENOVA</v>
          </cell>
          <cell r="R129" t="str">
            <v>EMCU8705484</v>
          </cell>
          <cell r="S129">
            <v>155</v>
          </cell>
          <cell r="T129" t="str">
            <v>WHITE GREEN</v>
          </cell>
        </row>
        <row r="130">
          <cell r="E130" t="str">
            <v>SANDY003-LEPLEP-163</v>
          </cell>
          <cell r="F130" t="str">
            <v>SANDY003-LEPLEP-163 W12A</v>
          </cell>
          <cell r="G130" t="e">
            <v>#REF!</v>
          </cell>
          <cell r="H130" t="str">
            <v>163-WHITE SILVER</v>
          </cell>
          <cell r="I130" t="str">
            <v>WOMAN</v>
          </cell>
          <cell r="J130" t="str">
            <v>W12A</v>
          </cell>
          <cell r="K130" t="str">
            <v xml:space="preserve">36    37    38    39    40    41    _x000D_
1      2      3      3      2      1      </v>
          </cell>
          <cell r="L130">
            <v>1200</v>
          </cell>
          <cell r="M130">
            <v>100</v>
          </cell>
          <cell r="N130">
            <v>45887</v>
          </cell>
          <cell r="O130">
            <v>45935</v>
          </cell>
          <cell r="P130" t="str">
            <v>NINGBO</v>
          </cell>
          <cell r="Q130" t="str">
            <v>GENOVA</v>
          </cell>
          <cell r="R130" t="str">
            <v>EMCU8705484</v>
          </cell>
          <cell r="S130">
            <v>163</v>
          </cell>
          <cell r="T130" t="str">
            <v>WHITE SILVER</v>
          </cell>
        </row>
        <row r="131">
          <cell r="E131" t="str">
            <v>SANDY003-LEPLEP-163</v>
          </cell>
          <cell r="F131" t="str">
            <v>SANDY003-LEPLEP-163 W12B</v>
          </cell>
          <cell r="G131" t="e">
            <v>#REF!</v>
          </cell>
          <cell r="H131" t="str">
            <v>163-WHITE SILVER</v>
          </cell>
          <cell r="I131" t="str">
            <v>WOMAN</v>
          </cell>
          <cell r="J131" t="str">
            <v>W12B</v>
          </cell>
          <cell r="K131" t="str">
            <v xml:space="preserve">35    36    37    38    39    40    _x000D_
1      2      3      3      2      1      </v>
          </cell>
          <cell r="L131">
            <v>804</v>
          </cell>
          <cell r="M131">
            <v>67</v>
          </cell>
          <cell r="N131">
            <v>45887</v>
          </cell>
          <cell r="O131">
            <v>45935</v>
          </cell>
          <cell r="P131" t="str">
            <v>NINGBO</v>
          </cell>
          <cell r="Q131" t="str">
            <v>GENOVA</v>
          </cell>
          <cell r="R131" t="str">
            <v>EMCU8705484</v>
          </cell>
          <cell r="S131">
            <v>163</v>
          </cell>
          <cell r="T131" t="str">
            <v>WHITE SILVER</v>
          </cell>
        </row>
        <row r="132">
          <cell r="E132" t="str">
            <v>SANDY003-LEPLEP-165</v>
          </cell>
          <cell r="F132" t="str">
            <v>SANDY003-LEPLEP-165 W12A</v>
          </cell>
          <cell r="G132" t="e">
            <v>#REF!</v>
          </cell>
          <cell r="H132" t="str">
            <v>165-BLACK WHITE</v>
          </cell>
          <cell r="I132" t="str">
            <v>WOMAN</v>
          </cell>
          <cell r="J132" t="str">
            <v>W12A</v>
          </cell>
          <cell r="K132" t="str">
            <v xml:space="preserve">36    37    38    39    40    41    _x000D_
1      2      3      3      2      1      </v>
          </cell>
          <cell r="L132">
            <v>732</v>
          </cell>
          <cell r="M132">
            <v>61</v>
          </cell>
          <cell r="N132">
            <v>45887</v>
          </cell>
          <cell r="O132">
            <v>45935</v>
          </cell>
          <cell r="P132" t="str">
            <v>NINGBO</v>
          </cell>
          <cell r="Q132" t="str">
            <v>GENOVA</v>
          </cell>
          <cell r="R132" t="str">
            <v>EMCU8705484</v>
          </cell>
          <cell r="S132">
            <v>165</v>
          </cell>
          <cell r="T132" t="str">
            <v>BLACK WHITE</v>
          </cell>
        </row>
        <row r="133">
          <cell r="E133" t="str">
            <v>SANDY003-LEPLEP-165</v>
          </cell>
          <cell r="F133" t="str">
            <v>SANDY003-LEPLEP-165 W12B</v>
          </cell>
          <cell r="G133" t="e">
            <v>#REF!</v>
          </cell>
          <cell r="H133" t="str">
            <v>165-BLACK WHITE</v>
          </cell>
          <cell r="I133" t="str">
            <v>WOMAN</v>
          </cell>
          <cell r="J133" t="str">
            <v>W12B</v>
          </cell>
          <cell r="K133" t="str">
            <v xml:space="preserve">35    36    37    38    39    40    _x000D_
1      2      3      3      2      1      </v>
          </cell>
          <cell r="L133">
            <v>480</v>
          </cell>
          <cell r="M133">
            <v>40</v>
          </cell>
          <cell r="N133">
            <v>45887</v>
          </cell>
          <cell r="O133">
            <v>45935</v>
          </cell>
          <cell r="P133" t="str">
            <v>NINGBO</v>
          </cell>
          <cell r="Q133" t="str">
            <v>GENOVA</v>
          </cell>
          <cell r="R133" t="str">
            <v>EMCU8705484</v>
          </cell>
          <cell r="S133">
            <v>165</v>
          </cell>
          <cell r="T133" t="str">
            <v>BLACK WHITE</v>
          </cell>
        </row>
        <row r="134">
          <cell r="E134" t="str">
            <v>SANDY004-LEPLEP-151</v>
          </cell>
          <cell r="F134" t="str">
            <v>SANDY004-LEPLEP-151 M12A</v>
          </cell>
          <cell r="G134" t="e">
            <v>#REF!</v>
          </cell>
          <cell r="H134" t="str">
            <v>151-WHITE BLACK</v>
          </cell>
          <cell r="I134" t="str">
            <v>MEN</v>
          </cell>
          <cell r="J134" t="str">
            <v>M12A</v>
          </cell>
          <cell r="K134" t="str">
            <v xml:space="preserve">40    41    42    43    44    45    _x000D_
1      2      3      3      2      1      </v>
          </cell>
          <cell r="L134">
            <v>960</v>
          </cell>
          <cell r="M134">
            <v>80</v>
          </cell>
          <cell r="N134">
            <v>45887</v>
          </cell>
          <cell r="O134">
            <v>45935</v>
          </cell>
          <cell r="P134" t="str">
            <v>NINGBO</v>
          </cell>
          <cell r="Q134" t="str">
            <v>GENOVA</v>
          </cell>
          <cell r="R134" t="str">
            <v>EMCU8705484</v>
          </cell>
          <cell r="S134">
            <v>151</v>
          </cell>
          <cell r="T134" t="str">
            <v>WHITE BLACK</v>
          </cell>
        </row>
        <row r="135">
          <cell r="E135" t="str">
            <v>SANDY004-LEPLEP-151</v>
          </cell>
          <cell r="F135" t="str">
            <v>SANDY004-LEPLEP-151 M12I</v>
          </cell>
          <cell r="G135" t="e">
            <v>#REF!</v>
          </cell>
          <cell r="H135" t="str">
            <v>151-WHITE BLACK</v>
          </cell>
          <cell r="I135" t="str">
            <v>MEN</v>
          </cell>
          <cell r="J135" t="str">
            <v>M12I</v>
          </cell>
          <cell r="K135" t="str">
            <v xml:space="preserve">41    42    43    44    45    46    _x000D_
1      2      3      3      2      1      </v>
          </cell>
          <cell r="L135">
            <v>648</v>
          </cell>
          <cell r="M135">
            <v>54</v>
          </cell>
          <cell r="N135">
            <v>45887</v>
          </cell>
          <cell r="O135">
            <v>45935</v>
          </cell>
          <cell r="P135" t="str">
            <v>NINGBO</v>
          </cell>
          <cell r="Q135" t="str">
            <v>GENOVA</v>
          </cell>
          <cell r="R135" t="str">
            <v>EMCU8705484</v>
          </cell>
          <cell r="S135">
            <v>151</v>
          </cell>
          <cell r="T135" t="str">
            <v>WHITE BLACK</v>
          </cell>
        </row>
        <row r="136">
          <cell r="E136" t="str">
            <v>SANDY004-LEPLEP-153</v>
          </cell>
          <cell r="F136" t="str">
            <v>SANDY004-LEPLEP-153 M12A</v>
          </cell>
          <cell r="G136" t="e">
            <v>#REF!</v>
          </cell>
          <cell r="H136" t="str">
            <v>153-WHITE NAVY</v>
          </cell>
          <cell r="I136" t="str">
            <v>MEN</v>
          </cell>
          <cell r="J136" t="str">
            <v>M12A</v>
          </cell>
          <cell r="K136" t="str">
            <v xml:space="preserve">40    41    42    43    44    45    _x000D_
1      2      3      3      2      1      </v>
          </cell>
          <cell r="L136">
            <v>960</v>
          </cell>
          <cell r="M136">
            <v>80</v>
          </cell>
          <cell r="N136">
            <v>45887</v>
          </cell>
          <cell r="O136">
            <v>45935</v>
          </cell>
          <cell r="P136" t="str">
            <v>NINGBO</v>
          </cell>
          <cell r="Q136" t="str">
            <v>GENOVA</v>
          </cell>
          <cell r="R136" t="str">
            <v>EMCU8705484</v>
          </cell>
          <cell r="S136">
            <v>153</v>
          </cell>
          <cell r="T136" t="str">
            <v>WHITE NAVY</v>
          </cell>
        </row>
        <row r="137">
          <cell r="E137" t="str">
            <v>SANDY004-LEPLEP-153</v>
          </cell>
          <cell r="F137" t="str">
            <v>SANDY004-LEPLEP-153 M12I</v>
          </cell>
          <cell r="G137" t="e">
            <v>#REF!</v>
          </cell>
          <cell r="H137" t="str">
            <v>153-WHITE NAVY</v>
          </cell>
          <cell r="I137" t="str">
            <v>MEN</v>
          </cell>
          <cell r="J137" t="str">
            <v>M12I</v>
          </cell>
          <cell r="K137" t="str">
            <v xml:space="preserve">41    42    43    44    45    46    _x000D_
1      2      3      3      2      1      </v>
          </cell>
          <cell r="L137">
            <v>648</v>
          </cell>
          <cell r="M137">
            <v>54</v>
          </cell>
          <cell r="N137">
            <v>45887</v>
          </cell>
          <cell r="O137">
            <v>45935</v>
          </cell>
          <cell r="P137" t="str">
            <v>NINGBO</v>
          </cell>
          <cell r="Q137" t="str">
            <v>GENOVA</v>
          </cell>
          <cell r="R137" t="str">
            <v>EMCU8705484</v>
          </cell>
          <cell r="S137">
            <v>153</v>
          </cell>
          <cell r="T137" t="str">
            <v>WHITE NAVY</v>
          </cell>
        </row>
        <row r="138">
          <cell r="E138" t="str">
            <v>DEFENDER002-LEPLEP-137</v>
          </cell>
          <cell r="F138" t="str">
            <v>DEFENDER002-LEPLEP-137 M12A</v>
          </cell>
          <cell r="G138" t="e">
            <v>#REF!</v>
          </cell>
          <cell r="H138" t="str">
            <v>137-OFF WHITE</v>
          </cell>
          <cell r="I138" t="str">
            <v>MEN</v>
          </cell>
          <cell r="J138" t="str">
            <v>M12A</v>
          </cell>
          <cell r="K138" t="str">
            <v xml:space="preserve">40    41    42    43    44    45    _x000D_
1      2      3      3      2      1      </v>
          </cell>
          <cell r="L138">
            <v>600</v>
          </cell>
          <cell r="M138">
            <v>50</v>
          </cell>
          <cell r="N138">
            <v>45894</v>
          </cell>
          <cell r="O138">
            <v>45940</v>
          </cell>
          <cell r="P138" t="str">
            <v>NINGBO</v>
          </cell>
          <cell r="Q138" t="str">
            <v>LA SPEZIA</v>
          </cell>
          <cell r="R138" t="str">
            <v>EITU9366709</v>
          </cell>
          <cell r="S138">
            <v>137</v>
          </cell>
          <cell r="T138" t="str">
            <v>OFF WHITE</v>
          </cell>
        </row>
        <row r="139">
          <cell r="E139" t="str">
            <v>DEFENDER002-LEPLEP-137</v>
          </cell>
          <cell r="F139" t="str">
            <v>DEFENDER002-LEPLEP-137 M12I</v>
          </cell>
          <cell r="G139" t="e">
            <v>#REF!</v>
          </cell>
          <cell r="H139" t="str">
            <v>137-OFF WHITE</v>
          </cell>
          <cell r="I139" t="str">
            <v>MEN</v>
          </cell>
          <cell r="J139" t="str">
            <v>M12I</v>
          </cell>
          <cell r="K139" t="str">
            <v xml:space="preserve">41    42    43    44    45    46    _x000D_
1      2      3      3      2      1      </v>
          </cell>
          <cell r="L139">
            <v>396</v>
          </cell>
          <cell r="M139">
            <v>33</v>
          </cell>
          <cell r="N139">
            <v>45894</v>
          </cell>
          <cell r="O139">
            <v>45940</v>
          </cell>
          <cell r="P139" t="str">
            <v>NINGBO</v>
          </cell>
          <cell r="Q139" t="str">
            <v>LA SPEZIA</v>
          </cell>
          <cell r="R139" t="str">
            <v>EITU9366709</v>
          </cell>
          <cell r="S139">
            <v>137</v>
          </cell>
          <cell r="T139" t="str">
            <v>OFF WHITE</v>
          </cell>
        </row>
        <row r="140">
          <cell r="E140" t="str">
            <v>DEFENDER002-LEPLEP-193</v>
          </cell>
          <cell r="F140" t="str">
            <v>DEFENDER002-LEPLEP-193 M12A</v>
          </cell>
          <cell r="G140" t="e">
            <v>#REF!</v>
          </cell>
          <cell r="H140" t="str">
            <v>193-NAVY WHITE</v>
          </cell>
          <cell r="I140" t="str">
            <v>MEN</v>
          </cell>
          <cell r="J140" t="str">
            <v>M12A</v>
          </cell>
          <cell r="K140" t="str">
            <v xml:space="preserve">40    41    42    43    44    45    _x000D_
1      2      3      3      2      1      </v>
          </cell>
          <cell r="L140">
            <v>600</v>
          </cell>
          <cell r="M140">
            <v>50</v>
          </cell>
          <cell r="N140">
            <v>45894</v>
          </cell>
          <cell r="O140">
            <v>45940</v>
          </cell>
          <cell r="P140" t="str">
            <v>NINGBO</v>
          </cell>
          <cell r="Q140" t="str">
            <v>LA SPEZIA</v>
          </cell>
          <cell r="R140" t="str">
            <v>EITU9366709</v>
          </cell>
          <cell r="S140">
            <v>193</v>
          </cell>
          <cell r="T140" t="str">
            <v>NAVY WHITE</v>
          </cell>
        </row>
        <row r="141">
          <cell r="E141" t="str">
            <v>DEFENDER002-LEPLEP-193</v>
          </cell>
          <cell r="F141" t="str">
            <v>DEFENDER002-LEPLEP-193 M12I</v>
          </cell>
          <cell r="G141" t="e">
            <v>#REF!</v>
          </cell>
          <cell r="H141" t="str">
            <v>193-NAVY WHITE</v>
          </cell>
          <cell r="I141" t="str">
            <v>MEN</v>
          </cell>
          <cell r="J141" t="str">
            <v>M12I</v>
          </cell>
          <cell r="K141" t="str">
            <v xml:space="preserve">41    42    43    44    45    46    _x000D_
1      2      3      3      2      1      </v>
          </cell>
          <cell r="L141">
            <v>408</v>
          </cell>
          <cell r="M141">
            <v>34</v>
          </cell>
          <cell r="N141">
            <v>45894</v>
          </cell>
          <cell r="O141">
            <v>45940</v>
          </cell>
          <cell r="P141" t="str">
            <v>NINGBO</v>
          </cell>
          <cell r="Q141" t="str">
            <v>LA SPEZIA</v>
          </cell>
          <cell r="R141" t="str">
            <v>EITU9366709</v>
          </cell>
          <cell r="S141">
            <v>193</v>
          </cell>
          <cell r="T141" t="str">
            <v>NAVY WHITE</v>
          </cell>
        </row>
        <row r="142">
          <cell r="E142" t="str">
            <v>DEFENDER002-LEPLEP-394</v>
          </cell>
          <cell r="F142" t="str">
            <v>DEFENDER002-LEPLEP-394 M12A</v>
          </cell>
          <cell r="G142" t="e">
            <v>#REF!</v>
          </cell>
          <cell r="H142" t="str">
            <v>394-TOTAL BLACK</v>
          </cell>
          <cell r="I142" t="str">
            <v>MEN</v>
          </cell>
          <cell r="J142" t="str">
            <v>M12A</v>
          </cell>
          <cell r="K142" t="str">
            <v xml:space="preserve">40    41    42    43    44    45    _x000D_
1      2      3      3      2      1      </v>
          </cell>
          <cell r="L142">
            <v>600</v>
          </cell>
          <cell r="M142">
            <v>50</v>
          </cell>
          <cell r="N142">
            <v>45894</v>
          </cell>
          <cell r="O142">
            <v>45940</v>
          </cell>
          <cell r="P142" t="str">
            <v>NINGBO</v>
          </cell>
          <cell r="Q142" t="str">
            <v>LA SPEZIA</v>
          </cell>
          <cell r="R142" t="str">
            <v>EITU9366709</v>
          </cell>
          <cell r="S142">
            <v>394</v>
          </cell>
          <cell r="T142" t="str">
            <v>TOTAL BLACK</v>
          </cell>
        </row>
        <row r="143">
          <cell r="E143" t="str">
            <v>DEFENDER002-LEPLEP-394</v>
          </cell>
          <cell r="F143" t="str">
            <v>DEFENDER002-LEPLEP-394 M12I</v>
          </cell>
          <cell r="G143" t="e">
            <v>#REF!</v>
          </cell>
          <cell r="H143" t="str">
            <v>394-TOTAL BLACK</v>
          </cell>
          <cell r="I143" t="str">
            <v>MEN</v>
          </cell>
          <cell r="J143" t="str">
            <v>M12I</v>
          </cell>
          <cell r="K143" t="str">
            <v xml:space="preserve">41    42    43    44    45    46    _x000D_
1      2      3      3      2      1      </v>
          </cell>
          <cell r="L143">
            <v>408</v>
          </cell>
          <cell r="M143">
            <v>34</v>
          </cell>
          <cell r="N143">
            <v>45894</v>
          </cell>
          <cell r="O143">
            <v>45940</v>
          </cell>
          <cell r="P143" t="str">
            <v>NINGBO</v>
          </cell>
          <cell r="Q143" t="str">
            <v>LA SPEZIA</v>
          </cell>
          <cell r="R143" t="str">
            <v>EITU9366709</v>
          </cell>
          <cell r="S143">
            <v>394</v>
          </cell>
          <cell r="T143" t="str">
            <v>TOTAL BLACK</v>
          </cell>
        </row>
        <row r="144">
          <cell r="E144" t="str">
            <v>IRMA001-LEPMES-099</v>
          </cell>
          <cell r="F144" t="str">
            <v>IRMA001-LEPMES-099 W12A</v>
          </cell>
          <cell r="G144" t="e">
            <v>#REF!</v>
          </cell>
          <cell r="H144" t="str">
            <v>099-MINT</v>
          </cell>
          <cell r="I144" t="str">
            <v>WOMAN</v>
          </cell>
          <cell r="J144" t="str">
            <v>W12A</v>
          </cell>
          <cell r="K144" t="str">
            <v xml:space="preserve">36    37    38    39    40    41    _x000D_
1      2      3      3      2      1      </v>
          </cell>
          <cell r="L144">
            <v>240</v>
          </cell>
          <cell r="M144">
            <v>20</v>
          </cell>
          <cell r="N144">
            <v>45894</v>
          </cell>
          <cell r="O144">
            <v>45940</v>
          </cell>
          <cell r="P144" t="str">
            <v>NINGBO</v>
          </cell>
          <cell r="Q144" t="str">
            <v>LA SPEZIA</v>
          </cell>
          <cell r="R144" t="str">
            <v>EGHU9885452</v>
          </cell>
          <cell r="S144">
            <v>99</v>
          </cell>
          <cell r="T144" t="str">
            <v>MINT</v>
          </cell>
        </row>
        <row r="145">
          <cell r="E145" t="str">
            <v>IRMA001-LEPMES-099</v>
          </cell>
          <cell r="F145" t="str">
            <v>IRMA001-LEPMES-099 W12B</v>
          </cell>
          <cell r="G145" t="e">
            <v>#REF!</v>
          </cell>
          <cell r="H145" t="str">
            <v>099-MINT</v>
          </cell>
          <cell r="I145" t="str">
            <v>WOMAN</v>
          </cell>
          <cell r="J145" t="str">
            <v>W12B</v>
          </cell>
          <cell r="K145" t="str">
            <v xml:space="preserve">35    36    37    38    39    40    _x000D_
1      2      3      3      2      1      </v>
          </cell>
          <cell r="L145">
            <v>168</v>
          </cell>
          <cell r="M145">
            <v>14</v>
          </cell>
          <cell r="N145">
            <v>45894</v>
          </cell>
          <cell r="O145">
            <v>45940</v>
          </cell>
          <cell r="P145" t="str">
            <v>NINGBO</v>
          </cell>
          <cell r="Q145" t="str">
            <v>LA SPEZIA</v>
          </cell>
          <cell r="R145" t="str">
            <v>EGHU9885452</v>
          </cell>
          <cell r="S145">
            <v>99</v>
          </cell>
          <cell r="T145" t="str">
            <v>MINT</v>
          </cell>
        </row>
        <row r="146">
          <cell r="E146" t="str">
            <v>IRMA001-LEPMES-137</v>
          </cell>
          <cell r="F146" t="str">
            <v>IRMA001-LEPMES-137 W12A</v>
          </cell>
          <cell r="G146" t="e">
            <v>#REF!</v>
          </cell>
          <cell r="H146" t="str">
            <v>137-OFF WHITE</v>
          </cell>
          <cell r="I146" t="str">
            <v>WOMAN</v>
          </cell>
          <cell r="J146" t="str">
            <v>W12A</v>
          </cell>
          <cell r="K146" t="str">
            <v xml:space="preserve">36    37    38    39    40    41    _x000D_
1      2      3      3      2      1      </v>
          </cell>
          <cell r="L146">
            <v>240</v>
          </cell>
          <cell r="M146">
            <v>20</v>
          </cell>
          <cell r="N146">
            <v>45894</v>
          </cell>
          <cell r="O146">
            <v>45940</v>
          </cell>
          <cell r="P146" t="str">
            <v>NINGBO</v>
          </cell>
          <cell r="Q146" t="str">
            <v>LA SPEZIA</v>
          </cell>
          <cell r="R146" t="str">
            <v>EGHU9885452</v>
          </cell>
          <cell r="S146">
            <v>137</v>
          </cell>
          <cell r="T146" t="str">
            <v>OFF WHITE</v>
          </cell>
        </row>
        <row r="147">
          <cell r="E147" t="str">
            <v>IRMA002-SUPMES-001</v>
          </cell>
          <cell r="F147" t="str">
            <v>IRMA002-SUPMES-001 M12A</v>
          </cell>
          <cell r="G147" t="e">
            <v>#REF!</v>
          </cell>
          <cell r="H147" t="str">
            <v>001-BLACK</v>
          </cell>
          <cell r="I147" t="str">
            <v>MEN</v>
          </cell>
          <cell r="J147" t="str">
            <v>M12A</v>
          </cell>
          <cell r="K147" t="str">
            <v xml:space="preserve">40    41    42    43    44    45    _x000D_
1      2      3      3      2      1      </v>
          </cell>
          <cell r="L147">
            <v>600</v>
          </cell>
          <cell r="M147">
            <v>50</v>
          </cell>
          <cell r="N147">
            <v>45894</v>
          </cell>
          <cell r="O147">
            <v>45940</v>
          </cell>
          <cell r="P147" t="str">
            <v>NINGBO</v>
          </cell>
          <cell r="Q147" t="str">
            <v>LA SPEZIA</v>
          </cell>
          <cell r="R147" t="str">
            <v>EGHU9885452</v>
          </cell>
          <cell r="S147">
            <v>1</v>
          </cell>
          <cell r="T147" t="str">
            <v>BLACK</v>
          </cell>
        </row>
        <row r="148">
          <cell r="E148" t="str">
            <v>IRMA002-SUPMES-001</v>
          </cell>
          <cell r="F148" t="str">
            <v>IRMA002-SUPMES-001 M12I</v>
          </cell>
          <cell r="G148" t="e">
            <v>#REF!</v>
          </cell>
          <cell r="H148" t="str">
            <v>001-BLACK</v>
          </cell>
          <cell r="I148" t="str">
            <v>MEN</v>
          </cell>
          <cell r="J148" t="str">
            <v>M12I</v>
          </cell>
          <cell r="K148" t="str">
            <v xml:space="preserve">41    42    43    44    45    46    _x000D_
1      2      3      3      2      1      </v>
          </cell>
          <cell r="L148">
            <v>408</v>
          </cell>
          <cell r="M148">
            <v>34</v>
          </cell>
          <cell r="N148">
            <v>45894</v>
          </cell>
          <cell r="O148">
            <v>45940</v>
          </cell>
          <cell r="P148" t="str">
            <v>NINGBO</v>
          </cell>
          <cell r="Q148" t="str">
            <v>LA SPEZIA</v>
          </cell>
          <cell r="R148" t="str">
            <v>EGHU9885452</v>
          </cell>
          <cell r="S148">
            <v>1</v>
          </cell>
          <cell r="T148" t="str">
            <v>BLACK</v>
          </cell>
        </row>
        <row r="149">
          <cell r="E149" t="str">
            <v>IRMA002-SUPMES-013</v>
          </cell>
          <cell r="F149" t="str">
            <v>IRMA002-SUPMES-013 M12A</v>
          </cell>
          <cell r="G149" t="e">
            <v>#REF!</v>
          </cell>
          <cell r="H149" t="str">
            <v>013-TAUPE</v>
          </cell>
          <cell r="I149" t="str">
            <v>MEN</v>
          </cell>
          <cell r="J149" t="str">
            <v>M12A</v>
          </cell>
          <cell r="K149" t="str">
            <v xml:space="preserve">40    41    42    43    44    45    _x000D_
1      2      3      3      2      1      </v>
          </cell>
          <cell r="L149">
            <v>900</v>
          </cell>
          <cell r="M149">
            <v>75</v>
          </cell>
          <cell r="N149">
            <v>45894</v>
          </cell>
          <cell r="O149">
            <v>45940</v>
          </cell>
          <cell r="P149" t="str">
            <v>NINGBO</v>
          </cell>
          <cell r="Q149" t="str">
            <v>LA SPEZIA</v>
          </cell>
          <cell r="R149" t="str">
            <v>EGHU9885452</v>
          </cell>
          <cell r="S149">
            <v>13</v>
          </cell>
          <cell r="T149" t="str">
            <v>TAUPE</v>
          </cell>
        </row>
        <row r="150">
          <cell r="E150" t="str">
            <v>IRMA002-SUPMES-013</v>
          </cell>
          <cell r="F150" t="str">
            <v>IRMA002-SUPMES-013 M12I</v>
          </cell>
          <cell r="G150" t="e">
            <v>#REF!</v>
          </cell>
          <cell r="H150" t="str">
            <v>013-TAUPE</v>
          </cell>
          <cell r="I150" t="str">
            <v>MEN</v>
          </cell>
          <cell r="J150" t="str">
            <v>M12I</v>
          </cell>
          <cell r="K150" t="str">
            <v xml:space="preserve">41    42    43    44    45    46    _x000D_
1      2      3      3      2      1      </v>
          </cell>
          <cell r="L150">
            <v>600</v>
          </cell>
          <cell r="M150">
            <v>50</v>
          </cell>
          <cell r="N150">
            <v>45894</v>
          </cell>
          <cell r="O150">
            <v>45940</v>
          </cell>
          <cell r="P150" t="str">
            <v>NINGBO</v>
          </cell>
          <cell r="Q150" t="str">
            <v>LA SPEZIA</v>
          </cell>
          <cell r="R150" t="str">
            <v>EGHU9885452</v>
          </cell>
          <cell r="S150">
            <v>13</v>
          </cell>
          <cell r="T150" t="str">
            <v>TAUPE</v>
          </cell>
        </row>
        <row r="151">
          <cell r="E151" t="str">
            <v>IRMA002-SUPMES-137</v>
          </cell>
          <cell r="F151" t="str">
            <v>IRMA002-SUPMES-137 M12A</v>
          </cell>
          <cell r="G151" t="e">
            <v>#REF!</v>
          </cell>
          <cell r="H151" t="str">
            <v>137-OFF WHITE</v>
          </cell>
          <cell r="I151" t="str">
            <v>MEN</v>
          </cell>
          <cell r="J151" t="str">
            <v>M12A</v>
          </cell>
          <cell r="K151" t="str">
            <v xml:space="preserve">40    41    42    43    44    45    _x000D_
1      2      3      3      2      1      </v>
          </cell>
          <cell r="L151">
            <v>600</v>
          </cell>
          <cell r="M151">
            <v>50</v>
          </cell>
          <cell r="N151">
            <v>45894</v>
          </cell>
          <cell r="O151">
            <v>45940</v>
          </cell>
          <cell r="P151" t="str">
            <v>NINGBO</v>
          </cell>
          <cell r="Q151" t="str">
            <v>LA SPEZIA</v>
          </cell>
          <cell r="R151" t="str">
            <v>EGHU9885452</v>
          </cell>
          <cell r="S151">
            <v>137</v>
          </cell>
          <cell r="T151" t="str">
            <v>OFF WHITE</v>
          </cell>
        </row>
        <row r="152">
          <cell r="E152" t="str">
            <v>IRMA002-SUPMES-196</v>
          </cell>
          <cell r="F152" t="str">
            <v>IRMA002-SUPMES-196 M12A</v>
          </cell>
          <cell r="G152" t="e">
            <v>#REF!</v>
          </cell>
          <cell r="H152" t="str">
            <v>196-NAVY GREY</v>
          </cell>
          <cell r="I152" t="str">
            <v>MEN</v>
          </cell>
          <cell r="J152" t="str">
            <v>M12A</v>
          </cell>
          <cell r="K152" t="str">
            <v xml:space="preserve">40    41    42    43    44    45    _x000D_
1      2      3      3      2      1      </v>
          </cell>
          <cell r="L152">
            <v>600</v>
          </cell>
          <cell r="M152">
            <v>50</v>
          </cell>
          <cell r="N152">
            <v>45894</v>
          </cell>
          <cell r="O152">
            <v>45940</v>
          </cell>
          <cell r="P152" t="str">
            <v>NINGBO</v>
          </cell>
          <cell r="Q152" t="str">
            <v>LA SPEZIA</v>
          </cell>
          <cell r="R152" t="str">
            <v>EGHU9885452</v>
          </cell>
          <cell r="S152">
            <v>196</v>
          </cell>
          <cell r="T152" t="str">
            <v>NAVY GREY</v>
          </cell>
        </row>
        <row r="153">
          <cell r="E153" t="str">
            <v>IRMA002-SUPMES-207</v>
          </cell>
          <cell r="F153" t="str">
            <v>IRMA002-SUPMES-207 M12A</v>
          </cell>
          <cell r="G153" t="e">
            <v>#REF!</v>
          </cell>
          <cell r="H153" t="str">
            <v>207-GREY WHITE</v>
          </cell>
          <cell r="I153" t="str">
            <v>MEN</v>
          </cell>
          <cell r="J153" t="str">
            <v>M12A</v>
          </cell>
          <cell r="K153" t="str">
            <v xml:space="preserve">40    41    42    43    44    45    _x000D_
1      2      3      3      2      1      </v>
          </cell>
          <cell r="L153">
            <v>1200</v>
          </cell>
          <cell r="M153">
            <v>100</v>
          </cell>
          <cell r="N153">
            <v>45894</v>
          </cell>
          <cell r="O153">
            <v>45940</v>
          </cell>
          <cell r="P153" t="str">
            <v>NINGBO</v>
          </cell>
          <cell r="Q153" t="str">
            <v>LA SPEZIA</v>
          </cell>
          <cell r="R153" t="str">
            <v>EGHU9885452</v>
          </cell>
          <cell r="S153">
            <v>207</v>
          </cell>
          <cell r="T153" t="str">
            <v>GREY WHITE</v>
          </cell>
        </row>
        <row r="154">
          <cell r="E154" t="str">
            <v>IRMA002-SUPMES-268</v>
          </cell>
          <cell r="F154" t="str">
            <v>IRMA002-SUPMES-268 M12A</v>
          </cell>
          <cell r="G154" t="e">
            <v>#REF!</v>
          </cell>
          <cell r="H154" t="str">
            <v>268-BEIGE GREEN</v>
          </cell>
          <cell r="I154" t="str">
            <v>MEN</v>
          </cell>
          <cell r="J154" t="str">
            <v>M12A</v>
          </cell>
          <cell r="K154" t="str">
            <v xml:space="preserve">40    41    42    43    44    45    _x000D_
1      2      3      3      2      1      </v>
          </cell>
          <cell r="L154">
            <v>600</v>
          </cell>
          <cell r="M154">
            <v>50</v>
          </cell>
          <cell r="N154">
            <v>45894</v>
          </cell>
          <cell r="O154">
            <v>45940</v>
          </cell>
          <cell r="P154" t="str">
            <v>NINGBO</v>
          </cell>
          <cell r="Q154" t="str">
            <v>LA SPEZIA</v>
          </cell>
          <cell r="R154" t="str">
            <v>EGHU9885452</v>
          </cell>
          <cell r="S154">
            <v>268</v>
          </cell>
          <cell r="T154" t="str">
            <v>BEIGE GREEN</v>
          </cell>
        </row>
        <row r="155">
          <cell r="E155" t="str">
            <v>IRMA002-SUPMES-500</v>
          </cell>
          <cell r="F155" t="str">
            <v>IRMA002-SUPMES-500 M12A</v>
          </cell>
          <cell r="G155" t="e">
            <v>#REF!</v>
          </cell>
          <cell r="H155" t="str">
            <v>500-NAVY</v>
          </cell>
          <cell r="I155" t="str">
            <v>MEN</v>
          </cell>
          <cell r="J155" t="str">
            <v>M12A</v>
          </cell>
          <cell r="K155" t="str">
            <v xml:space="preserve">40    41    42    43    44    45    _x000D_
1      2      3      3      2      1      </v>
          </cell>
          <cell r="L155">
            <v>900</v>
          </cell>
          <cell r="M155">
            <v>75</v>
          </cell>
          <cell r="N155">
            <v>45894</v>
          </cell>
          <cell r="O155">
            <v>45940</v>
          </cell>
          <cell r="P155" t="str">
            <v>NINGBO</v>
          </cell>
          <cell r="Q155" t="str">
            <v>LA SPEZIA</v>
          </cell>
          <cell r="R155" t="str">
            <v>EGHU9885452</v>
          </cell>
          <cell r="S155">
            <v>500</v>
          </cell>
          <cell r="T155" t="str">
            <v>NAVY</v>
          </cell>
        </row>
        <row r="156">
          <cell r="E156" t="str">
            <v>NARGIS001-LEPMES-394</v>
          </cell>
          <cell r="F156" t="str">
            <v>NARGIS001-LEPMES-394 M12A</v>
          </cell>
          <cell r="G156" t="e">
            <v>#REF!</v>
          </cell>
          <cell r="H156" t="str">
            <v>394-TOTAL BLACK</v>
          </cell>
          <cell r="I156" t="str">
            <v>MEN</v>
          </cell>
          <cell r="J156" t="str">
            <v>M12A</v>
          </cell>
          <cell r="K156" t="str">
            <v xml:space="preserve">40    41    42    43    44    45    _x000D_
1      2      3      3      2      1      </v>
          </cell>
          <cell r="L156">
            <v>600</v>
          </cell>
          <cell r="M156">
            <v>50</v>
          </cell>
          <cell r="N156">
            <v>45894</v>
          </cell>
          <cell r="O156">
            <v>45940</v>
          </cell>
          <cell r="P156" t="str">
            <v>NINGBO</v>
          </cell>
          <cell r="Q156" t="str">
            <v>LA SPEZIA</v>
          </cell>
          <cell r="R156" t="str">
            <v>EMCU8575122</v>
          </cell>
          <cell r="S156">
            <v>394</v>
          </cell>
          <cell r="T156" t="str">
            <v>TOTAL BLACK</v>
          </cell>
        </row>
        <row r="157">
          <cell r="E157" t="str">
            <v>NARGIS001-LEPMES-394</v>
          </cell>
          <cell r="F157" t="str">
            <v>NARGIS001-LEPMES-394 M12I</v>
          </cell>
          <cell r="G157" t="e">
            <v>#REF!</v>
          </cell>
          <cell r="H157" t="str">
            <v>394-TOTAL BLACK</v>
          </cell>
          <cell r="I157" t="str">
            <v>MEN</v>
          </cell>
          <cell r="J157" t="str">
            <v>M12I</v>
          </cell>
          <cell r="K157" t="str">
            <v xml:space="preserve">41    42    43    44    45    46    _x000D_
1      2      3      3      2      1      </v>
          </cell>
          <cell r="L157">
            <v>408</v>
          </cell>
          <cell r="M157">
            <v>34</v>
          </cell>
          <cell r="N157">
            <v>45894</v>
          </cell>
          <cell r="O157">
            <v>45940</v>
          </cell>
          <cell r="P157" t="str">
            <v>NINGBO</v>
          </cell>
          <cell r="Q157" t="str">
            <v>LA SPEZIA</v>
          </cell>
          <cell r="R157" t="str">
            <v>EMCU8575122</v>
          </cell>
          <cell r="S157">
            <v>394</v>
          </cell>
          <cell r="T157" t="str">
            <v>TOTAL BLACK</v>
          </cell>
        </row>
        <row r="158">
          <cell r="E158" t="str">
            <v>NARGIS001-LEPMES-500</v>
          </cell>
          <cell r="F158" t="str">
            <v>NARGIS001-LEPMES-500 M12I</v>
          </cell>
          <cell r="G158" t="e">
            <v>#REF!</v>
          </cell>
          <cell r="H158" t="str">
            <v>500-NAVY</v>
          </cell>
          <cell r="I158" t="str">
            <v>MEN</v>
          </cell>
          <cell r="J158" t="str">
            <v>M12I</v>
          </cell>
          <cell r="K158" t="str">
            <v xml:space="preserve">41    42    43    44    45    46    _x000D_
1      2      3      3      2      1      </v>
          </cell>
          <cell r="L158">
            <v>804</v>
          </cell>
          <cell r="M158">
            <v>67</v>
          </cell>
          <cell r="N158">
            <v>45894</v>
          </cell>
          <cell r="O158">
            <v>45940</v>
          </cell>
          <cell r="P158" t="str">
            <v>NINGBO</v>
          </cell>
          <cell r="Q158" t="str">
            <v>LA SPEZIA</v>
          </cell>
          <cell r="R158" t="str">
            <v>EMCU8575122</v>
          </cell>
          <cell r="S158">
            <v>500</v>
          </cell>
          <cell r="T158" t="str">
            <v>NAVY</v>
          </cell>
        </row>
        <row r="159">
          <cell r="E159" t="str">
            <v>SANDY002-LEPLEP-165</v>
          </cell>
          <cell r="F159" t="str">
            <v>SANDY002-LEPLEP-165 M12A</v>
          </cell>
          <cell r="G159" t="e">
            <v>#REF!</v>
          </cell>
          <cell r="H159" t="str">
            <v>165-BLACK WHITE</v>
          </cell>
          <cell r="I159" t="str">
            <v>MEN</v>
          </cell>
          <cell r="J159" t="str">
            <v>M12A</v>
          </cell>
          <cell r="K159" t="str">
            <v xml:space="preserve">40    41    42    43    44    45    _x000D_
1      2      3      3      2      1      </v>
          </cell>
          <cell r="L159">
            <v>720</v>
          </cell>
          <cell r="M159">
            <v>60</v>
          </cell>
          <cell r="N159">
            <v>45894</v>
          </cell>
          <cell r="O159">
            <v>45940</v>
          </cell>
          <cell r="P159" t="str">
            <v>NINGBO</v>
          </cell>
          <cell r="Q159" t="str">
            <v>LA SPEZIA</v>
          </cell>
          <cell r="R159" t="str">
            <v>EMCU8575122</v>
          </cell>
          <cell r="S159">
            <v>165</v>
          </cell>
          <cell r="T159" t="str">
            <v>BLACK WHITE</v>
          </cell>
        </row>
        <row r="160">
          <cell r="E160" t="str">
            <v>SANDY002-LEPLEP-165</v>
          </cell>
          <cell r="F160" t="str">
            <v>SANDY002-LEPLEP-165 M12I</v>
          </cell>
          <cell r="G160" t="e">
            <v>#REF!</v>
          </cell>
          <cell r="H160" t="str">
            <v>165-BLACK WHITE</v>
          </cell>
          <cell r="I160" t="str">
            <v>MEN</v>
          </cell>
          <cell r="J160" t="str">
            <v>M12I</v>
          </cell>
          <cell r="K160" t="str">
            <v xml:space="preserve">41    42    43    44    45    46    _x000D_
1      2      3      3      2      1      </v>
          </cell>
          <cell r="L160">
            <v>480</v>
          </cell>
          <cell r="M160">
            <v>40</v>
          </cell>
          <cell r="N160">
            <v>45894</v>
          </cell>
          <cell r="O160">
            <v>45940</v>
          </cell>
          <cell r="P160" t="str">
            <v>NINGBO</v>
          </cell>
          <cell r="Q160" t="str">
            <v>LA SPEZIA</v>
          </cell>
          <cell r="R160" t="str">
            <v>EMCU8575122</v>
          </cell>
          <cell r="S160">
            <v>165</v>
          </cell>
          <cell r="T160" t="str">
            <v>BLACK WHITE</v>
          </cell>
        </row>
        <row r="161">
          <cell r="E161" t="str">
            <v>SANDY002-LEPLEP-193</v>
          </cell>
          <cell r="F161" t="str">
            <v>SANDY002-LEPLEP-193 M12A</v>
          </cell>
          <cell r="G161" t="e">
            <v>#REF!</v>
          </cell>
          <cell r="H161" t="str">
            <v>193-NAVY WHITE</v>
          </cell>
          <cell r="I161" t="str">
            <v>MEN</v>
          </cell>
          <cell r="J161" t="str">
            <v>M12A</v>
          </cell>
          <cell r="K161" t="str">
            <v xml:space="preserve">40    41    42    43    44    45    _x000D_
1      2      3      3      2      1      </v>
          </cell>
          <cell r="L161">
            <v>720</v>
          </cell>
          <cell r="M161">
            <v>60</v>
          </cell>
          <cell r="N161">
            <v>45894</v>
          </cell>
          <cell r="O161">
            <v>45940</v>
          </cell>
          <cell r="P161" t="str">
            <v>NINGBO</v>
          </cell>
          <cell r="Q161" t="str">
            <v>LA SPEZIA</v>
          </cell>
          <cell r="R161" t="str">
            <v>EMCU8575122</v>
          </cell>
          <cell r="S161">
            <v>193</v>
          </cell>
          <cell r="T161" t="str">
            <v>NAVY WHITE</v>
          </cell>
        </row>
        <row r="162">
          <cell r="E162" t="str">
            <v>SANDY002-LEPLEP-193</v>
          </cell>
          <cell r="F162" t="str">
            <v>SANDY002-LEPLEP-193 M12I</v>
          </cell>
          <cell r="G162" t="e">
            <v>#REF!</v>
          </cell>
          <cell r="H162" t="str">
            <v>193-NAVY WHITE</v>
          </cell>
          <cell r="I162" t="str">
            <v>MEN</v>
          </cell>
          <cell r="J162" t="str">
            <v>M12I</v>
          </cell>
          <cell r="K162" t="str">
            <v xml:space="preserve">41    42    43    44    45    46    _x000D_
1      2      3      3      2      1      </v>
          </cell>
          <cell r="L162">
            <v>480</v>
          </cell>
          <cell r="M162">
            <v>40</v>
          </cell>
          <cell r="N162">
            <v>45894</v>
          </cell>
          <cell r="O162">
            <v>45940</v>
          </cell>
          <cell r="P162" t="str">
            <v>NINGBO</v>
          </cell>
          <cell r="Q162" t="str">
            <v>LA SPEZIA</v>
          </cell>
          <cell r="R162" t="str">
            <v>EMCU8575122</v>
          </cell>
          <cell r="S162">
            <v>193</v>
          </cell>
          <cell r="T162" t="str">
            <v>NAVY WHITE</v>
          </cell>
        </row>
        <row r="163">
          <cell r="E163" t="str">
            <v>SANDY002-LEPLEP-877</v>
          </cell>
          <cell r="F163" t="str">
            <v>SANDY002-LEPLEP-877 M12A</v>
          </cell>
          <cell r="G163" t="e">
            <v>#REF!</v>
          </cell>
          <cell r="H163" t="str">
            <v>877-WHITE CAMEL</v>
          </cell>
          <cell r="I163" t="str">
            <v>MEN</v>
          </cell>
          <cell r="J163" t="str">
            <v>M12A</v>
          </cell>
          <cell r="K163" t="str">
            <v xml:space="preserve">40    41    42    43    44    45    _x000D_
1      2      3      3      2      1      </v>
          </cell>
          <cell r="L163">
            <v>900</v>
          </cell>
          <cell r="M163">
            <v>75</v>
          </cell>
          <cell r="N163">
            <v>45894</v>
          </cell>
          <cell r="O163">
            <v>45940</v>
          </cell>
          <cell r="P163" t="str">
            <v>NINGBO</v>
          </cell>
          <cell r="Q163" t="str">
            <v>LA SPEZIA</v>
          </cell>
          <cell r="R163" t="str">
            <v>EMCU8575122</v>
          </cell>
          <cell r="S163">
            <v>877</v>
          </cell>
          <cell r="T163" t="str">
            <v>WHITE CAMEL</v>
          </cell>
        </row>
        <row r="164">
          <cell r="E164" t="str">
            <v>SANDY002-LEPLEP-877</v>
          </cell>
          <cell r="F164" t="str">
            <v>SANDY002-LEPLEP-877 M12I</v>
          </cell>
          <cell r="G164" t="e">
            <v>#REF!</v>
          </cell>
          <cell r="H164" t="str">
            <v>877-WHITE CAMEL</v>
          </cell>
          <cell r="I164" t="str">
            <v>MEN</v>
          </cell>
          <cell r="J164" t="str">
            <v>M12I</v>
          </cell>
          <cell r="K164" t="str">
            <v xml:space="preserve">41    42    43    44    45    46    _x000D_
1      2      3      3      2      1      </v>
          </cell>
          <cell r="L164">
            <v>600</v>
          </cell>
          <cell r="M164">
            <v>50</v>
          </cell>
          <cell r="N164">
            <v>45894</v>
          </cell>
          <cell r="O164">
            <v>45940</v>
          </cell>
          <cell r="P164" t="str">
            <v>NINGBO</v>
          </cell>
          <cell r="Q164" t="str">
            <v>LA SPEZIA</v>
          </cell>
          <cell r="R164" t="str">
            <v>EMCU8575122</v>
          </cell>
          <cell r="S164">
            <v>877</v>
          </cell>
          <cell r="T164" t="str">
            <v>WHITE CAMEL</v>
          </cell>
        </row>
        <row r="165">
          <cell r="E165" t="str">
            <v>SANDY003-LEPLEP-164</v>
          </cell>
          <cell r="F165" t="str">
            <v>SANDY003-LEPLEP-164 W12A</v>
          </cell>
          <cell r="G165" t="e">
            <v>#REF!</v>
          </cell>
          <cell r="H165" t="str">
            <v>164-WHITE GOLD</v>
          </cell>
          <cell r="I165" t="str">
            <v>WOMAN</v>
          </cell>
          <cell r="J165" t="str">
            <v>W12A</v>
          </cell>
          <cell r="K165" t="str">
            <v xml:space="preserve">36    37    38    39    40    41    _x000D_
1      2      3      3      2      1      </v>
          </cell>
          <cell r="L165">
            <v>1200</v>
          </cell>
          <cell r="M165">
            <v>100</v>
          </cell>
          <cell r="N165">
            <v>45894</v>
          </cell>
          <cell r="O165">
            <v>45940</v>
          </cell>
          <cell r="P165" t="str">
            <v>NINGBO</v>
          </cell>
          <cell r="Q165" t="str">
            <v>LA SPEZIA</v>
          </cell>
          <cell r="R165" t="str">
            <v>EMCU8575122</v>
          </cell>
          <cell r="S165">
            <v>164</v>
          </cell>
          <cell r="T165" t="str">
            <v>WHITE GOLD</v>
          </cell>
        </row>
        <row r="166">
          <cell r="E166" t="str">
            <v>SANDY003-LEPLEP-164</v>
          </cell>
          <cell r="F166" t="str">
            <v>SANDY003-LEPLEP-164 W12B</v>
          </cell>
          <cell r="G166" t="e">
            <v>#REF!</v>
          </cell>
          <cell r="H166" t="str">
            <v>164-WHITE GOLD</v>
          </cell>
          <cell r="I166" t="str">
            <v>WOMAN</v>
          </cell>
          <cell r="J166" t="str">
            <v>W12B</v>
          </cell>
          <cell r="K166" t="str">
            <v xml:space="preserve">35    36    37    38    39    40    _x000D_
1      2      3      3      2      1      </v>
          </cell>
          <cell r="L166">
            <v>804</v>
          </cell>
          <cell r="M166">
            <v>67</v>
          </cell>
          <cell r="N166">
            <v>45894</v>
          </cell>
          <cell r="O166">
            <v>45940</v>
          </cell>
          <cell r="P166" t="str">
            <v>NINGBO</v>
          </cell>
          <cell r="Q166" t="str">
            <v>LA SPEZIA</v>
          </cell>
          <cell r="R166" t="str">
            <v>EITU9366709</v>
          </cell>
          <cell r="S166">
            <v>164</v>
          </cell>
          <cell r="T166" t="str">
            <v>WHITE GOLD</v>
          </cell>
        </row>
        <row r="167">
          <cell r="E167" t="str">
            <v>SANDY004-LEPLEP-119</v>
          </cell>
          <cell r="F167" t="str">
            <v>SANDY004-LEPLEP-119 M12A</v>
          </cell>
          <cell r="G167" t="e">
            <v>#REF!</v>
          </cell>
          <cell r="H167" t="str">
            <v>119-WHITE</v>
          </cell>
          <cell r="I167" t="str">
            <v>MEN</v>
          </cell>
          <cell r="J167" t="str">
            <v>M12A</v>
          </cell>
          <cell r="K167" t="str">
            <v xml:space="preserve">40    41    42    43    44    45    _x000D_
1      2      3      3      2      1      </v>
          </cell>
          <cell r="L167">
            <v>960</v>
          </cell>
          <cell r="M167">
            <v>80</v>
          </cell>
          <cell r="N167">
            <v>45894</v>
          </cell>
          <cell r="O167">
            <v>45940</v>
          </cell>
          <cell r="P167" t="str">
            <v>NINGBO</v>
          </cell>
          <cell r="Q167" t="str">
            <v>LA SPEZIA</v>
          </cell>
          <cell r="R167" t="str">
            <v>EITU9366709</v>
          </cell>
          <cell r="S167">
            <v>119</v>
          </cell>
          <cell r="T167" t="str">
            <v>WHITE</v>
          </cell>
        </row>
        <row r="168">
          <cell r="E168" t="str">
            <v>SANDY004-LEPLEP-119</v>
          </cell>
          <cell r="F168" t="str">
            <v>SANDY004-LEPLEP-119 M12I</v>
          </cell>
          <cell r="G168" t="e">
            <v>#REF!</v>
          </cell>
          <cell r="H168" t="str">
            <v>119-WHITE</v>
          </cell>
          <cell r="I168" t="str">
            <v>MEN</v>
          </cell>
          <cell r="J168" t="str">
            <v>M12I</v>
          </cell>
          <cell r="K168" t="str">
            <v xml:space="preserve">41    42    43    44    45    46    _x000D_
1      2      3      3      2      1      </v>
          </cell>
          <cell r="L168">
            <v>648</v>
          </cell>
          <cell r="M168">
            <v>54</v>
          </cell>
          <cell r="N168">
            <v>45894</v>
          </cell>
          <cell r="O168">
            <v>45940</v>
          </cell>
          <cell r="P168" t="str">
            <v>NINGBO</v>
          </cell>
          <cell r="Q168" t="str">
            <v>LA SPEZIA</v>
          </cell>
          <cell r="R168" t="str">
            <v>EITU9366709</v>
          </cell>
          <cell r="S168">
            <v>119</v>
          </cell>
          <cell r="T168" t="str">
            <v>WHITE</v>
          </cell>
        </row>
        <row r="169">
          <cell r="E169" t="str">
            <v>SANDY004-LEPLEP-871</v>
          </cell>
          <cell r="F169" t="str">
            <v>SANDY004-LEPLEP-871 M12A</v>
          </cell>
          <cell r="G169" t="e">
            <v>#REF!</v>
          </cell>
          <cell r="H169" t="str">
            <v>871-WHITE BLACK RED</v>
          </cell>
          <cell r="I169" t="str">
            <v>MEN</v>
          </cell>
          <cell r="J169" t="str">
            <v>M12A</v>
          </cell>
          <cell r="K169" t="str">
            <v xml:space="preserve">40    41    42    43    44    45    _x000D_
1      2      3      3      2      1      </v>
          </cell>
          <cell r="L169">
            <v>960</v>
          </cell>
          <cell r="M169">
            <v>80</v>
          </cell>
          <cell r="N169">
            <v>45894</v>
          </cell>
          <cell r="O169">
            <v>45940</v>
          </cell>
          <cell r="P169" t="str">
            <v>NINGBO</v>
          </cell>
          <cell r="Q169" t="str">
            <v>LA SPEZIA</v>
          </cell>
          <cell r="R169" t="str">
            <v>EITU9366709</v>
          </cell>
          <cell r="S169">
            <v>871</v>
          </cell>
          <cell r="T169" t="str">
            <v>WHITE BLACK RED</v>
          </cell>
        </row>
        <row r="170">
          <cell r="E170" t="str">
            <v>SANDY004-LEPLEP-871</v>
          </cell>
          <cell r="F170" t="str">
            <v>SANDY004-LEPLEP-871 M12I</v>
          </cell>
          <cell r="G170" t="e">
            <v>#REF!</v>
          </cell>
          <cell r="H170" t="str">
            <v>871-WHITE BLACK RED</v>
          </cell>
          <cell r="I170" t="str">
            <v>MEN</v>
          </cell>
          <cell r="J170" t="str">
            <v>M12I</v>
          </cell>
          <cell r="K170" t="str">
            <v xml:space="preserve">41    42    43    44    45    46    _x000D_
1      2      3      3      2      1      </v>
          </cell>
          <cell r="L170">
            <v>648</v>
          </cell>
          <cell r="M170">
            <v>54</v>
          </cell>
          <cell r="N170">
            <v>45894</v>
          </cell>
          <cell r="O170">
            <v>45940</v>
          </cell>
          <cell r="P170" t="str">
            <v>NINGBO</v>
          </cell>
          <cell r="Q170" t="str">
            <v>LA SPEZIA</v>
          </cell>
          <cell r="R170" t="str">
            <v>EITU9366709</v>
          </cell>
          <cell r="S170">
            <v>871</v>
          </cell>
          <cell r="T170" t="str">
            <v>WHITE BLACK RED</v>
          </cell>
        </row>
        <row r="171">
          <cell r="E171" t="str">
            <v>JAXON002-LEPNYL-152</v>
          </cell>
          <cell r="F171" t="str">
            <v>JAXON002-LEPNYL-152 M12A</v>
          </cell>
          <cell r="G171" t="e">
            <v>#REF!</v>
          </cell>
          <cell r="H171" t="str">
            <v>152-WHITE BLUE</v>
          </cell>
          <cell r="I171" t="str">
            <v>MEN</v>
          </cell>
          <cell r="J171" t="str">
            <v>M12A</v>
          </cell>
          <cell r="K171" t="str">
            <v xml:space="preserve">40    41    42    43    44    45    _x000D_
1      2      3      3      2      1      </v>
          </cell>
          <cell r="L171">
            <v>900</v>
          </cell>
          <cell r="M171">
            <v>75</v>
          </cell>
          <cell r="N171">
            <v>45894</v>
          </cell>
          <cell r="O171">
            <v>45940</v>
          </cell>
          <cell r="P171" t="str">
            <v>NINGBO</v>
          </cell>
          <cell r="Q171" t="str">
            <v>LA SPEZIA</v>
          </cell>
          <cell r="R171" t="str">
            <v>TRHU6967363</v>
          </cell>
          <cell r="S171">
            <v>152</v>
          </cell>
          <cell r="T171" t="str">
            <v>WHITE BLUE</v>
          </cell>
        </row>
        <row r="172">
          <cell r="E172" t="str">
            <v>JAXON002-LEPNYL-152</v>
          </cell>
          <cell r="F172" t="str">
            <v>JAXON002-LEPNYL-152 M12I</v>
          </cell>
          <cell r="G172" t="e">
            <v>#REF!</v>
          </cell>
          <cell r="H172" t="str">
            <v>152-WHITE BLUE</v>
          </cell>
          <cell r="I172" t="str">
            <v>MEN</v>
          </cell>
          <cell r="J172" t="str">
            <v>M12I</v>
          </cell>
          <cell r="K172" t="str">
            <v xml:space="preserve">41    42    43    44    45    46    _x000D_
1      2      3      3      2      1      </v>
          </cell>
          <cell r="L172">
            <v>600</v>
          </cell>
          <cell r="M172">
            <v>50</v>
          </cell>
          <cell r="N172">
            <v>45894</v>
          </cell>
          <cell r="O172">
            <v>45940</v>
          </cell>
          <cell r="P172" t="str">
            <v>NINGBO</v>
          </cell>
          <cell r="Q172" t="str">
            <v>LA SPEZIA</v>
          </cell>
          <cell r="R172" t="str">
            <v>TRHU6967363</v>
          </cell>
          <cell r="S172">
            <v>152</v>
          </cell>
          <cell r="T172" t="str">
            <v>WHITE BLUE</v>
          </cell>
        </row>
        <row r="173">
          <cell r="E173" t="str">
            <v>JAXON002-SUPNYL-368</v>
          </cell>
          <cell r="F173" t="str">
            <v>JAXON002-SUPNYL-368 M12A</v>
          </cell>
          <cell r="G173" t="e">
            <v>#REF!</v>
          </cell>
          <cell r="H173" t="str">
            <v>368-BLUE</v>
          </cell>
          <cell r="I173" t="str">
            <v>MEN</v>
          </cell>
          <cell r="J173" t="str">
            <v>M12A</v>
          </cell>
          <cell r="K173" t="str">
            <v xml:space="preserve">40    41    42    43    44    45    _x000D_
1      2      3      3      2      1      </v>
          </cell>
          <cell r="L173">
            <v>900</v>
          </cell>
          <cell r="M173">
            <v>75</v>
          </cell>
          <cell r="N173">
            <v>45894</v>
          </cell>
          <cell r="O173">
            <v>45940</v>
          </cell>
          <cell r="P173" t="str">
            <v>NINGBO</v>
          </cell>
          <cell r="Q173" t="str">
            <v>LA SPEZIA</v>
          </cell>
          <cell r="R173" t="str">
            <v>TRHU6967363</v>
          </cell>
          <cell r="S173">
            <v>368</v>
          </cell>
          <cell r="T173" t="str">
            <v>BLUE</v>
          </cell>
        </row>
        <row r="174">
          <cell r="E174" t="str">
            <v>JAXON002-SUPNYL-368</v>
          </cell>
          <cell r="F174" t="str">
            <v>JAXON002-SUPNYL-368 M12I</v>
          </cell>
          <cell r="G174" t="e">
            <v>#REF!</v>
          </cell>
          <cell r="H174" t="str">
            <v>368-BLUE</v>
          </cell>
          <cell r="I174" t="str">
            <v>MEN</v>
          </cell>
          <cell r="J174" t="str">
            <v>M12I</v>
          </cell>
          <cell r="K174" t="str">
            <v xml:space="preserve">41    42    43    44    45    46    _x000D_
1      2      3      3      2      1      </v>
          </cell>
          <cell r="L174">
            <v>600</v>
          </cell>
          <cell r="M174">
            <v>50</v>
          </cell>
          <cell r="N174">
            <v>45894</v>
          </cell>
          <cell r="O174">
            <v>45940</v>
          </cell>
          <cell r="P174" t="str">
            <v>NINGBO</v>
          </cell>
          <cell r="Q174" t="str">
            <v>LA SPEZIA</v>
          </cell>
          <cell r="R174" t="str">
            <v>TRHU6967363</v>
          </cell>
          <cell r="S174">
            <v>368</v>
          </cell>
          <cell r="T174" t="str">
            <v>BLUE</v>
          </cell>
        </row>
        <row r="175">
          <cell r="E175" t="str">
            <v>JAXON002-SUPNYL-823</v>
          </cell>
          <cell r="F175" t="str">
            <v>JAXON002-SUPNYL-823 M12A</v>
          </cell>
          <cell r="G175" t="e">
            <v>#REF!</v>
          </cell>
          <cell r="H175" t="str">
            <v>823-GRAY BLACK</v>
          </cell>
          <cell r="I175" t="str">
            <v>MEN</v>
          </cell>
          <cell r="J175" t="str">
            <v>M12A</v>
          </cell>
          <cell r="K175" t="str">
            <v xml:space="preserve">40    41    42    43    44    45    _x000D_
1      2      3      3      2      1      </v>
          </cell>
          <cell r="L175">
            <v>900</v>
          </cell>
          <cell r="M175">
            <v>75</v>
          </cell>
          <cell r="N175">
            <v>45894</v>
          </cell>
          <cell r="O175">
            <v>45940</v>
          </cell>
          <cell r="P175" t="str">
            <v>NINGBO</v>
          </cell>
          <cell r="Q175" t="str">
            <v>LA SPEZIA</v>
          </cell>
          <cell r="R175" t="str">
            <v>TRHU6967363</v>
          </cell>
          <cell r="S175">
            <v>823</v>
          </cell>
          <cell r="T175" t="str">
            <v>GRAY BLACK</v>
          </cell>
        </row>
        <row r="176">
          <cell r="E176" t="str">
            <v>JAXON002-SUPNYL-823</v>
          </cell>
          <cell r="F176" t="str">
            <v>JAXON002-SUPNYL-823 M12I</v>
          </cell>
          <cell r="G176" t="e">
            <v>#REF!</v>
          </cell>
          <cell r="H176" t="str">
            <v>823-GRAY BLACK</v>
          </cell>
          <cell r="I176" t="str">
            <v>MEN</v>
          </cell>
          <cell r="J176" t="str">
            <v>M12I</v>
          </cell>
          <cell r="K176" t="str">
            <v xml:space="preserve">41    42    43    44    45    46    _x000D_
1      2      3      3      2      1      </v>
          </cell>
          <cell r="L176">
            <v>600</v>
          </cell>
          <cell r="M176">
            <v>50</v>
          </cell>
          <cell r="N176">
            <v>45894</v>
          </cell>
          <cell r="O176">
            <v>45940</v>
          </cell>
          <cell r="P176" t="str">
            <v>NINGBO</v>
          </cell>
          <cell r="Q176" t="str">
            <v>LA SPEZIA</v>
          </cell>
          <cell r="R176" t="str">
            <v>TRHU6967363</v>
          </cell>
          <cell r="S176">
            <v>823</v>
          </cell>
          <cell r="T176" t="str">
            <v>GRAY BLACK</v>
          </cell>
        </row>
        <row r="177">
          <cell r="E177" t="str">
            <v>MILTON001-LEPLEP-160</v>
          </cell>
          <cell r="F177" t="str">
            <v>MILTON001-LEPLEP-160 W12A</v>
          </cell>
          <cell r="G177" t="e">
            <v>#REF!</v>
          </cell>
          <cell r="H177" t="str">
            <v>160-WHITE PINK</v>
          </cell>
          <cell r="I177" t="str">
            <v>WOMAN</v>
          </cell>
          <cell r="J177" t="str">
            <v>W12A</v>
          </cell>
          <cell r="K177" t="str">
            <v xml:space="preserve">36    37    38    39    40    41    _x000D_
1      2      3      3      2      1      </v>
          </cell>
          <cell r="L177">
            <v>600</v>
          </cell>
          <cell r="M177">
            <v>50</v>
          </cell>
          <cell r="N177">
            <v>45894</v>
          </cell>
          <cell r="O177">
            <v>45940</v>
          </cell>
          <cell r="P177" t="str">
            <v>NINGBO</v>
          </cell>
          <cell r="Q177" t="str">
            <v>LA SPEZIA</v>
          </cell>
          <cell r="R177" t="str">
            <v>TRHU6967363</v>
          </cell>
          <cell r="S177">
            <v>160</v>
          </cell>
          <cell r="T177" t="str">
            <v>WHITE PINK</v>
          </cell>
        </row>
        <row r="178">
          <cell r="E178" t="str">
            <v>MILTON001-LEPLEP-160</v>
          </cell>
          <cell r="F178" t="str">
            <v>MILTON001-LEPLEP-160 W12B</v>
          </cell>
          <cell r="G178" t="e">
            <v>#REF!</v>
          </cell>
          <cell r="H178" t="str">
            <v>160-WHITE PINK</v>
          </cell>
          <cell r="I178" t="str">
            <v>WOMAN</v>
          </cell>
          <cell r="J178" t="str">
            <v>W12B</v>
          </cell>
          <cell r="K178" t="str">
            <v xml:space="preserve">35    36    37    38    39    40    _x000D_
1      2      3      3      2      1      </v>
          </cell>
          <cell r="L178">
            <v>408</v>
          </cell>
          <cell r="M178">
            <v>34</v>
          </cell>
          <cell r="N178">
            <v>45894</v>
          </cell>
          <cell r="O178">
            <v>45940</v>
          </cell>
          <cell r="P178" t="str">
            <v>NINGBO</v>
          </cell>
          <cell r="Q178" t="str">
            <v>LA SPEZIA</v>
          </cell>
          <cell r="R178" t="str">
            <v>TRHU6967363</v>
          </cell>
          <cell r="S178">
            <v>160</v>
          </cell>
          <cell r="T178" t="str">
            <v>WHITE PINK</v>
          </cell>
        </row>
        <row r="179">
          <cell r="E179" t="str">
            <v>MILTON001-LEPLEP-163</v>
          </cell>
          <cell r="F179" t="str">
            <v>MILTON001-LEPLEP-163 W12A</v>
          </cell>
          <cell r="G179" t="e">
            <v>#REF!</v>
          </cell>
          <cell r="H179" t="str">
            <v>163-WHITE SILVER</v>
          </cell>
          <cell r="I179" t="str">
            <v>WOMAN</v>
          </cell>
          <cell r="J179" t="str">
            <v>W12A</v>
          </cell>
          <cell r="K179" t="str">
            <v xml:space="preserve">36    37    38    39    40    41    _x000D_
1      2      3      3      2      1      </v>
          </cell>
          <cell r="L179">
            <v>600</v>
          </cell>
          <cell r="M179">
            <v>50</v>
          </cell>
          <cell r="N179">
            <v>45894</v>
          </cell>
          <cell r="O179">
            <v>45940</v>
          </cell>
          <cell r="P179" t="str">
            <v>NINGBO</v>
          </cell>
          <cell r="Q179" t="str">
            <v>LA SPEZIA</v>
          </cell>
          <cell r="R179" t="str">
            <v>TRHU6967363</v>
          </cell>
          <cell r="S179">
            <v>163</v>
          </cell>
          <cell r="T179" t="str">
            <v>WHITE SILVER</v>
          </cell>
        </row>
        <row r="180">
          <cell r="E180" t="str">
            <v>MILTON001-LEPLEP-163</v>
          </cell>
          <cell r="F180" t="str">
            <v>MILTON001-LEPLEP-163 W12B</v>
          </cell>
          <cell r="G180" t="e">
            <v>#REF!</v>
          </cell>
          <cell r="H180" t="str">
            <v>163-WHITE SILVER</v>
          </cell>
          <cell r="I180" t="str">
            <v>WOMAN</v>
          </cell>
          <cell r="J180" t="str">
            <v>W12B</v>
          </cell>
          <cell r="K180" t="str">
            <v xml:space="preserve">35    36    37    38    39    40    _x000D_
1      2      3      3      2      1      </v>
          </cell>
          <cell r="L180">
            <v>408</v>
          </cell>
          <cell r="M180">
            <v>34</v>
          </cell>
          <cell r="N180">
            <v>45894</v>
          </cell>
          <cell r="O180">
            <v>45940</v>
          </cell>
          <cell r="P180" t="str">
            <v>NINGBO</v>
          </cell>
          <cell r="Q180" t="str">
            <v>LA SPEZIA</v>
          </cell>
          <cell r="R180" t="str">
            <v>TRHU6967363</v>
          </cell>
          <cell r="S180">
            <v>163</v>
          </cell>
          <cell r="T180" t="str">
            <v>WHITE SILVER</v>
          </cell>
        </row>
        <row r="181">
          <cell r="E181" t="str">
            <v>DEFENDER002-LEPLEP-137</v>
          </cell>
          <cell r="F181" t="str">
            <v>DEFENDER002-LEPLEP-137 M12I</v>
          </cell>
          <cell r="G181" t="e">
            <v>#REF!</v>
          </cell>
          <cell r="H181" t="str">
            <v>137-OFF WHITE</v>
          </cell>
          <cell r="I181" t="str">
            <v>MEN</v>
          </cell>
          <cell r="J181" t="str">
            <v>M12I</v>
          </cell>
          <cell r="K181" t="str">
            <v xml:space="preserve">41    42    43    44    45    46    _x000D_
1      2      3      3      2      1      </v>
          </cell>
          <cell r="L181">
            <v>12</v>
          </cell>
          <cell r="M181">
            <v>1</v>
          </cell>
          <cell r="N181">
            <v>45901</v>
          </cell>
          <cell r="O181">
            <v>45947</v>
          </cell>
          <cell r="P181" t="str">
            <v>NINGBO</v>
          </cell>
          <cell r="Q181" t="str">
            <v>LA SPEZIA</v>
          </cell>
          <cell r="R181" t="str">
            <v>EGHU8227800</v>
          </cell>
          <cell r="S181">
            <v>137</v>
          </cell>
          <cell r="T181" t="str">
            <v>OFF WHITE</v>
          </cell>
        </row>
        <row r="182">
          <cell r="E182" t="str">
            <v>IRMA001-LEPMES-137</v>
          </cell>
          <cell r="F182" t="str">
            <v>IRMA001-LEPMES-137 W12A</v>
          </cell>
          <cell r="G182" t="e">
            <v>#REF!</v>
          </cell>
          <cell r="H182" t="str">
            <v>137-OFF WHITE</v>
          </cell>
          <cell r="I182" t="str">
            <v>WOMAN</v>
          </cell>
          <cell r="J182" t="str">
            <v>W12A</v>
          </cell>
          <cell r="K182" t="str">
            <v xml:space="preserve">36    37    38    39    40    41    _x000D_
1      2      3      3      2      1      </v>
          </cell>
          <cell r="L182">
            <v>480</v>
          </cell>
          <cell r="M182">
            <v>40</v>
          </cell>
          <cell r="N182">
            <v>45901</v>
          </cell>
          <cell r="O182">
            <v>45947</v>
          </cell>
          <cell r="P182" t="str">
            <v>NINGBO</v>
          </cell>
          <cell r="Q182" t="str">
            <v>LA SPEZIA</v>
          </cell>
          <cell r="R182" t="str">
            <v>EGHU8227800</v>
          </cell>
          <cell r="S182">
            <v>137</v>
          </cell>
          <cell r="T182" t="str">
            <v>OFF WHITE</v>
          </cell>
        </row>
        <row r="183">
          <cell r="E183" t="str">
            <v>IRMA001-LEPMES-137</v>
          </cell>
          <cell r="F183" t="str">
            <v>IRMA001-LEPMES-137 W12B</v>
          </cell>
          <cell r="G183" t="e">
            <v>#REF!</v>
          </cell>
          <cell r="H183" t="str">
            <v>137-OFF WHITE</v>
          </cell>
          <cell r="I183" t="str">
            <v>WOMAN</v>
          </cell>
          <cell r="J183" t="str">
            <v>W12B</v>
          </cell>
          <cell r="K183" t="str">
            <v xml:space="preserve">35    36    37    38    39    40    _x000D_
1      2      3      3      2      1      </v>
          </cell>
          <cell r="L183">
            <v>480</v>
          </cell>
          <cell r="M183">
            <v>40</v>
          </cell>
          <cell r="N183">
            <v>45901</v>
          </cell>
          <cell r="O183">
            <v>45947</v>
          </cell>
          <cell r="P183" t="str">
            <v>NINGBO</v>
          </cell>
          <cell r="Q183" t="str">
            <v>LA SPEZIA</v>
          </cell>
          <cell r="R183" t="str">
            <v>EGHU8227800</v>
          </cell>
          <cell r="S183">
            <v>137</v>
          </cell>
          <cell r="T183" t="str">
            <v>OFF WHITE</v>
          </cell>
        </row>
        <row r="184">
          <cell r="E184" t="str">
            <v>IRMA001-LEPMES-163</v>
          </cell>
          <cell r="F184" t="str">
            <v>IRMA001-LEPMES-163 W12A</v>
          </cell>
          <cell r="G184" t="e">
            <v>#REF!</v>
          </cell>
          <cell r="H184" t="str">
            <v>163-WHITE SILVER</v>
          </cell>
          <cell r="I184" t="str">
            <v>WOMAN</v>
          </cell>
          <cell r="J184" t="str">
            <v>W12A</v>
          </cell>
          <cell r="K184" t="str">
            <v xml:space="preserve">36    37    38    39    40    41    _x000D_
1      2      3      3      2      1      </v>
          </cell>
          <cell r="L184">
            <v>600</v>
          </cell>
          <cell r="M184">
            <v>50</v>
          </cell>
          <cell r="N184">
            <v>45901</v>
          </cell>
          <cell r="O184">
            <v>45947</v>
          </cell>
          <cell r="P184" t="str">
            <v>NINGBO</v>
          </cell>
          <cell r="Q184" t="str">
            <v>LA SPEZIA</v>
          </cell>
          <cell r="R184" t="str">
            <v>EGHU8227800</v>
          </cell>
          <cell r="S184">
            <v>163</v>
          </cell>
          <cell r="T184" t="str">
            <v>WHITE SILVER</v>
          </cell>
        </row>
        <row r="185">
          <cell r="E185" t="str">
            <v>IRMA001-LEPMES-163</v>
          </cell>
          <cell r="F185" t="str">
            <v>IRMA001-LEPMES-163 W12B</v>
          </cell>
          <cell r="G185" t="e">
            <v>#REF!</v>
          </cell>
          <cell r="H185" t="str">
            <v>163-WHITE SILVER</v>
          </cell>
          <cell r="I185" t="str">
            <v>WOMAN</v>
          </cell>
          <cell r="J185" t="str">
            <v>W12B</v>
          </cell>
          <cell r="K185" t="str">
            <v xml:space="preserve">35    36    37    38    39    40    _x000D_
1      2      3      3      2      1      </v>
          </cell>
          <cell r="L185">
            <v>408</v>
          </cell>
          <cell r="M185">
            <v>34</v>
          </cell>
          <cell r="N185">
            <v>45901</v>
          </cell>
          <cell r="O185">
            <v>45947</v>
          </cell>
          <cell r="P185" t="str">
            <v>NINGBO</v>
          </cell>
          <cell r="Q185" t="str">
            <v>LA SPEZIA</v>
          </cell>
          <cell r="R185" t="str">
            <v>EGHU8227800</v>
          </cell>
          <cell r="S185">
            <v>163</v>
          </cell>
          <cell r="T185" t="str">
            <v>WHITE SILVER</v>
          </cell>
        </row>
        <row r="186">
          <cell r="E186" t="str">
            <v>IRMA001-SUPMES-178</v>
          </cell>
          <cell r="F186" t="str">
            <v>IRMA001-SUPMES-178 W12A</v>
          </cell>
          <cell r="G186" t="e">
            <v>#REF!</v>
          </cell>
          <cell r="H186" t="str">
            <v>178-BLACK GOLD</v>
          </cell>
          <cell r="I186" t="str">
            <v>WOMAN</v>
          </cell>
          <cell r="J186" t="str">
            <v>W12A</v>
          </cell>
          <cell r="K186" t="str">
            <v xml:space="preserve">36    37    38    39    40    41    _x000D_
1      2      3      3      2      1      </v>
          </cell>
          <cell r="L186">
            <v>480</v>
          </cell>
          <cell r="M186">
            <v>40</v>
          </cell>
          <cell r="N186">
            <v>45901</v>
          </cell>
          <cell r="O186">
            <v>45947</v>
          </cell>
          <cell r="P186" t="str">
            <v>NINGBO</v>
          </cell>
          <cell r="Q186" t="str">
            <v>LA SPEZIA</v>
          </cell>
          <cell r="R186" t="str">
            <v>EGHU8227800</v>
          </cell>
          <cell r="S186">
            <v>178</v>
          </cell>
          <cell r="T186" t="str">
            <v>BLACK GOLD</v>
          </cell>
        </row>
        <row r="187">
          <cell r="E187" t="str">
            <v>IRMA001-SUPMES-178</v>
          </cell>
          <cell r="F187" t="str">
            <v>IRMA001-SUPMES-178 W12B</v>
          </cell>
          <cell r="G187" t="e">
            <v>#REF!</v>
          </cell>
          <cell r="H187" t="str">
            <v>178-BLACK GOLD</v>
          </cell>
          <cell r="I187" t="str">
            <v>WOMAN</v>
          </cell>
          <cell r="J187" t="str">
            <v>W12B</v>
          </cell>
          <cell r="K187" t="str">
            <v xml:space="preserve">35    36    37    38    39    40    _x000D_
1      2      3      3      2      1      </v>
          </cell>
          <cell r="L187">
            <v>324</v>
          </cell>
          <cell r="M187">
            <v>27</v>
          </cell>
          <cell r="N187">
            <v>45901</v>
          </cell>
          <cell r="O187">
            <v>45947</v>
          </cell>
          <cell r="P187" t="str">
            <v>NINGBO</v>
          </cell>
          <cell r="Q187" t="str">
            <v>LA SPEZIA</v>
          </cell>
          <cell r="R187" t="str">
            <v>EGHU8227800</v>
          </cell>
          <cell r="S187">
            <v>178</v>
          </cell>
          <cell r="T187" t="str">
            <v>BLACK GOLD</v>
          </cell>
        </row>
        <row r="188">
          <cell r="E188" t="str">
            <v>IRMA001-SUPMES-219</v>
          </cell>
          <cell r="F188" t="str">
            <v>IRMA001-SUPMES-219 W12A</v>
          </cell>
          <cell r="G188" t="e">
            <v>#REF!</v>
          </cell>
          <cell r="H188" t="str">
            <v>219-GREY SILVER</v>
          </cell>
          <cell r="I188" t="str">
            <v>WOMAN</v>
          </cell>
          <cell r="J188" t="str">
            <v>W12A</v>
          </cell>
          <cell r="K188" t="str">
            <v xml:space="preserve">36    37    38    39    40    41    _x000D_
1      2      3      3      2      1      </v>
          </cell>
          <cell r="L188">
            <v>600</v>
          </cell>
          <cell r="M188">
            <v>50</v>
          </cell>
          <cell r="N188">
            <v>45901</v>
          </cell>
          <cell r="O188">
            <v>45947</v>
          </cell>
          <cell r="P188" t="str">
            <v>NINGBO</v>
          </cell>
          <cell r="Q188" t="str">
            <v>LA SPEZIA</v>
          </cell>
          <cell r="R188" t="str">
            <v>EGHU8227800</v>
          </cell>
          <cell r="S188">
            <v>219</v>
          </cell>
          <cell r="T188" t="str">
            <v>GREY SILVER</v>
          </cell>
        </row>
        <row r="189">
          <cell r="E189" t="str">
            <v>IRMA001-SUPMES-219</v>
          </cell>
          <cell r="F189" t="str">
            <v>IRMA001-SUPMES-219 W12B</v>
          </cell>
          <cell r="G189" t="e">
            <v>#REF!</v>
          </cell>
          <cell r="H189" t="str">
            <v>219-GREY SILVER</v>
          </cell>
          <cell r="I189" t="str">
            <v>WOMAN</v>
          </cell>
          <cell r="J189" t="str">
            <v>W12B</v>
          </cell>
          <cell r="K189" t="str">
            <v xml:space="preserve">35    36    37    38    39    40    _x000D_
1      2      3      3      2      1      </v>
          </cell>
          <cell r="L189">
            <v>408</v>
          </cell>
          <cell r="M189">
            <v>34</v>
          </cell>
          <cell r="N189">
            <v>45901</v>
          </cell>
          <cell r="O189">
            <v>45947</v>
          </cell>
          <cell r="P189" t="str">
            <v>NINGBO</v>
          </cell>
          <cell r="Q189" t="str">
            <v>LA SPEZIA</v>
          </cell>
          <cell r="R189" t="str">
            <v>EGHU8227800</v>
          </cell>
          <cell r="S189">
            <v>219</v>
          </cell>
          <cell r="T189" t="str">
            <v>GREY SILVER</v>
          </cell>
        </row>
        <row r="190">
          <cell r="E190" t="str">
            <v>IRMA001-SUPMES-416</v>
          </cell>
          <cell r="F190" t="str">
            <v>IRMA001-SUPMES-416 W12A</v>
          </cell>
          <cell r="G190" t="e">
            <v>#REF!</v>
          </cell>
          <cell r="H190" t="str">
            <v>416-PINK</v>
          </cell>
          <cell r="I190" t="str">
            <v>WOMAN</v>
          </cell>
          <cell r="J190" t="str">
            <v>W12A</v>
          </cell>
          <cell r="K190" t="str">
            <v xml:space="preserve">36    37    38    39    40    41    _x000D_
1      2      3      3      2      1      </v>
          </cell>
          <cell r="L190">
            <v>480</v>
          </cell>
          <cell r="M190">
            <v>40</v>
          </cell>
          <cell r="N190">
            <v>45901</v>
          </cell>
          <cell r="O190">
            <v>45947</v>
          </cell>
          <cell r="P190" t="str">
            <v>NINGBO</v>
          </cell>
          <cell r="Q190" t="str">
            <v>LA SPEZIA</v>
          </cell>
          <cell r="R190" t="str">
            <v>EGHU8227800</v>
          </cell>
          <cell r="S190">
            <v>416</v>
          </cell>
          <cell r="T190" t="str">
            <v>PINK</v>
          </cell>
        </row>
        <row r="191">
          <cell r="E191" t="str">
            <v>IRMA001-SUPMES-416</v>
          </cell>
          <cell r="F191" t="str">
            <v>IRMA001-SUPMES-416 W12B</v>
          </cell>
          <cell r="G191" t="e">
            <v>#REF!</v>
          </cell>
          <cell r="H191" t="str">
            <v>416-PINK</v>
          </cell>
          <cell r="I191" t="str">
            <v>WOMAN</v>
          </cell>
          <cell r="J191" t="str">
            <v>W12B</v>
          </cell>
          <cell r="K191" t="str">
            <v xml:space="preserve">35    36    37    38    39    40    _x000D_
1      2      3      3      2      1      </v>
          </cell>
          <cell r="L191">
            <v>324</v>
          </cell>
          <cell r="M191">
            <v>27</v>
          </cell>
          <cell r="N191">
            <v>45901</v>
          </cell>
          <cell r="O191">
            <v>45947</v>
          </cell>
          <cell r="P191" t="str">
            <v>NINGBO</v>
          </cell>
          <cell r="Q191" t="str">
            <v>LA SPEZIA</v>
          </cell>
          <cell r="R191" t="str">
            <v>EGHU8227800</v>
          </cell>
          <cell r="S191">
            <v>416</v>
          </cell>
          <cell r="T191" t="str">
            <v>PINK</v>
          </cell>
        </row>
        <row r="192">
          <cell r="E192" t="str">
            <v>IRMA002-SUPMES-137</v>
          </cell>
          <cell r="F192" t="str">
            <v>IRMA002-SUPMES-137 M12I</v>
          </cell>
          <cell r="G192" t="e">
            <v>#REF!</v>
          </cell>
          <cell r="H192" t="str">
            <v>137-OFF WHITE</v>
          </cell>
          <cell r="I192" t="str">
            <v>MEN</v>
          </cell>
          <cell r="J192" t="str">
            <v>M12I</v>
          </cell>
          <cell r="K192" t="str">
            <v xml:space="preserve">41    42    43    44    45    46    _x000D_
1      2      3      3      2      1      </v>
          </cell>
          <cell r="L192">
            <v>408</v>
          </cell>
          <cell r="M192">
            <v>34</v>
          </cell>
          <cell r="N192">
            <v>45901</v>
          </cell>
          <cell r="O192">
            <v>45947</v>
          </cell>
          <cell r="P192" t="str">
            <v>NINGBO</v>
          </cell>
          <cell r="Q192" t="str">
            <v>LA SPEZIA</v>
          </cell>
          <cell r="R192" t="str">
            <v>EGHU8227800</v>
          </cell>
          <cell r="S192">
            <v>137</v>
          </cell>
          <cell r="T192" t="str">
            <v>OFF WHITE</v>
          </cell>
        </row>
        <row r="193">
          <cell r="E193" t="str">
            <v>IRMA002-SUPMES-196</v>
          </cell>
          <cell r="F193" t="str">
            <v>IRMA002-SUPMES-196 M12I</v>
          </cell>
          <cell r="G193" t="e">
            <v>#REF!</v>
          </cell>
          <cell r="H193" t="str">
            <v>196-NAVY GREY</v>
          </cell>
          <cell r="I193" t="str">
            <v>MEN</v>
          </cell>
          <cell r="J193" t="str">
            <v>M12I</v>
          </cell>
          <cell r="K193" t="str">
            <v xml:space="preserve">41    42    43    44    45    46    _x000D_
1      2      3      3      2      1      </v>
          </cell>
          <cell r="L193">
            <v>408</v>
          </cell>
          <cell r="M193">
            <v>34</v>
          </cell>
          <cell r="N193">
            <v>45901</v>
          </cell>
          <cell r="O193">
            <v>45947</v>
          </cell>
          <cell r="P193" t="str">
            <v>NINGBO</v>
          </cell>
          <cell r="Q193" t="str">
            <v>LA SPEZIA</v>
          </cell>
          <cell r="R193" t="str">
            <v>EGHU8227800</v>
          </cell>
          <cell r="S193">
            <v>196</v>
          </cell>
          <cell r="T193" t="str">
            <v>NAVY GREY</v>
          </cell>
        </row>
        <row r="194">
          <cell r="E194" t="str">
            <v>IRMA002-SUPMES-207</v>
          </cell>
          <cell r="F194" t="str">
            <v>IRMA002-SUPMES-207 M12I</v>
          </cell>
          <cell r="G194" t="e">
            <v>#REF!</v>
          </cell>
          <cell r="H194" t="str">
            <v>207-GREY WHITE</v>
          </cell>
          <cell r="I194" t="str">
            <v>MEN</v>
          </cell>
          <cell r="J194" t="str">
            <v>M12I</v>
          </cell>
          <cell r="K194" t="str">
            <v xml:space="preserve">41    42    43    44    45    46    _x000D_
1      2      3      3      2      1      </v>
          </cell>
          <cell r="L194">
            <v>804</v>
          </cell>
          <cell r="M194">
            <v>67</v>
          </cell>
          <cell r="N194">
            <v>45901</v>
          </cell>
          <cell r="O194">
            <v>45947</v>
          </cell>
          <cell r="P194" t="str">
            <v>NINGBO</v>
          </cell>
          <cell r="Q194" t="str">
            <v>LA SPEZIA</v>
          </cell>
          <cell r="R194" t="str">
            <v>EGHU8227800</v>
          </cell>
          <cell r="S194">
            <v>207</v>
          </cell>
          <cell r="T194" t="str">
            <v>GREY WHITE</v>
          </cell>
        </row>
        <row r="195">
          <cell r="E195" t="str">
            <v>IRMA002-SUPMES-268</v>
          </cell>
          <cell r="F195" t="str">
            <v>IRMA002-SUPMES-268 M12I</v>
          </cell>
          <cell r="G195" t="e">
            <v>#REF!</v>
          </cell>
          <cell r="H195" t="str">
            <v>268-BEIGE GREEN</v>
          </cell>
          <cell r="I195" t="str">
            <v>MEN</v>
          </cell>
          <cell r="J195" t="str">
            <v>M12I</v>
          </cell>
          <cell r="K195" t="str">
            <v xml:space="preserve">41    42    43    44    45    46    _x000D_
1      2      3      3      2      1      </v>
          </cell>
          <cell r="L195">
            <v>408</v>
          </cell>
          <cell r="M195">
            <v>34</v>
          </cell>
          <cell r="N195">
            <v>45901</v>
          </cell>
          <cell r="O195">
            <v>45947</v>
          </cell>
          <cell r="P195" t="str">
            <v>NINGBO</v>
          </cell>
          <cell r="Q195" t="str">
            <v>LA SPEZIA</v>
          </cell>
          <cell r="R195" t="str">
            <v>EGHU8227800</v>
          </cell>
          <cell r="S195">
            <v>268</v>
          </cell>
          <cell r="T195" t="str">
            <v>BEIGE GREEN</v>
          </cell>
        </row>
        <row r="196">
          <cell r="E196" t="str">
            <v>IRMA002-SUPMES-500</v>
          </cell>
          <cell r="F196" t="str">
            <v>IRMA002-SUPMES-500 M12I</v>
          </cell>
          <cell r="G196" t="e">
            <v>#REF!</v>
          </cell>
          <cell r="H196" t="str">
            <v>500-NAVY</v>
          </cell>
          <cell r="I196" t="str">
            <v>MEN</v>
          </cell>
          <cell r="J196" t="str">
            <v>M12I</v>
          </cell>
          <cell r="K196" t="str">
            <v xml:space="preserve">41    42    43    44    45    46    _x000D_
1      2      3      3      2      1      </v>
          </cell>
          <cell r="L196">
            <v>600</v>
          </cell>
          <cell r="M196">
            <v>50</v>
          </cell>
          <cell r="N196">
            <v>45901</v>
          </cell>
          <cell r="O196">
            <v>45947</v>
          </cell>
          <cell r="P196" t="str">
            <v>NINGBO</v>
          </cell>
          <cell r="Q196" t="str">
            <v>LA SPEZIA</v>
          </cell>
          <cell r="R196" t="str">
            <v>EGHU8227800</v>
          </cell>
          <cell r="S196">
            <v>500</v>
          </cell>
          <cell r="T196" t="str">
            <v>NAVY</v>
          </cell>
        </row>
        <row r="197">
          <cell r="E197" t="str">
            <v>NARGIS001-LEPMES-151</v>
          </cell>
          <cell r="F197" t="str">
            <v>NARGIS001-LEPMES-151 M12A</v>
          </cell>
          <cell r="G197" t="e">
            <v>#REF!</v>
          </cell>
          <cell r="H197" t="str">
            <v>151-WHITE BLACK</v>
          </cell>
          <cell r="I197" t="str">
            <v>MEN</v>
          </cell>
          <cell r="J197" t="str">
            <v>M12A</v>
          </cell>
          <cell r="K197" t="str">
            <v xml:space="preserve">40    41    42    43    44    45    _x000D_
1      2      3      3      2      1      </v>
          </cell>
          <cell r="L197">
            <v>1200</v>
          </cell>
          <cell r="M197">
            <v>100</v>
          </cell>
          <cell r="N197">
            <v>45901</v>
          </cell>
          <cell r="O197">
            <v>45947</v>
          </cell>
          <cell r="P197" t="str">
            <v>NINGBO</v>
          </cell>
          <cell r="Q197" t="str">
            <v>LA SPEZIA</v>
          </cell>
          <cell r="R197" t="str">
            <v>TGBU7896810</v>
          </cell>
          <cell r="S197">
            <v>151</v>
          </cell>
          <cell r="T197" t="str">
            <v>WHITE BLACK</v>
          </cell>
        </row>
        <row r="198">
          <cell r="E198" t="str">
            <v>NARGIS001-LEPMES-151</v>
          </cell>
          <cell r="F198" t="str">
            <v>NARGIS001-LEPMES-151 M12I</v>
          </cell>
          <cell r="G198" t="e">
            <v>#REF!</v>
          </cell>
          <cell r="H198" t="str">
            <v>151-WHITE BLACK</v>
          </cell>
          <cell r="I198" t="str">
            <v>MEN</v>
          </cell>
          <cell r="J198" t="str">
            <v>M12I</v>
          </cell>
          <cell r="K198" t="str">
            <v xml:space="preserve">41    42    43    44    45    46    _x000D_
1      2      3      3      2      1      </v>
          </cell>
          <cell r="L198">
            <v>804</v>
          </cell>
          <cell r="M198">
            <v>67</v>
          </cell>
          <cell r="N198">
            <v>45901</v>
          </cell>
          <cell r="O198">
            <v>45947</v>
          </cell>
          <cell r="P198" t="str">
            <v>NINGBO</v>
          </cell>
          <cell r="Q198" t="str">
            <v>LA SPEZIA</v>
          </cell>
          <cell r="R198" t="str">
            <v>TGBU7896810</v>
          </cell>
          <cell r="S198">
            <v>151</v>
          </cell>
          <cell r="T198" t="str">
            <v>WHITE BLACK</v>
          </cell>
        </row>
        <row r="199">
          <cell r="E199" t="str">
            <v>NARGIS001-LEPMES-165</v>
          </cell>
          <cell r="F199" t="str">
            <v>NARGIS001-LEPMES-165 M12A</v>
          </cell>
          <cell r="G199" t="e">
            <v>#REF!</v>
          </cell>
          <cell r="H199" t="str">
            <v>165-BLACK WHITE</v>
          </cell>
          <cell r="I199" t="str">
            <v>MEN</v>
          </cell>
          <cell r="J199" t="str">
            <v>M12A</v>
          </cell>
          <cell r="K199" t="str">
            <v xml:space="preserve">40    41    42    43    44    45    _x000D_
1      2      3      3      2      1      </v>
          </cell>
          <cell r="L199">
            <v>240</v>
          </cell>
          <cell r="M199">
            <v>20</v>
          </cell>
          <cell r="N199">
            <v>45901</v>
          </cell>
          <cell r="O199">
            <v>45947</v>
          </cell>
          <cell r="P199" t="str">
            <v>NINGBO</v>
          </cell>
          <cell r="Q199" t="str">
            <v>LA SPEZIA</v>
          </cell>
          <cell r="R199" t="str">
            <v>EGHU8227800</v>
          </cell>
          <cell r="S199">
            <v>165</v>
          </cell>
          <cell r="T199" t="str">
            <v>BLACK WHITE</v>
          </cell>
        </row>
        <row r="200">
          <cell r="E200" t="str">
            <v>NARGIS001-LEPMES-165</v>
          </cell>
          <cell r="F200" t="str">
            <v>NARGIS001-LEPMES-165 M12A</v>
          </cell>
          <cell r="G200" t="e">
            <v>#REF!</v>
          </cell>
          <cell r="H200" t="str">
            <v>165-BLACK WHITE</v>
          </cell>
          <cell r="I200" t="str">
            <v>MEN</v>
          </cell>
          <cell r="J200" t="str">
            <v>M12A</v>
          </cell>
          <cell r="K200" t="str">
            <v xml:space="preserve">40    41    42    43    44    45    _x000D_
1      2      3      3      2      1      </v>
          </cell>
          <cell r="L200">
            <v>960</v>
          </cell>
          <cell r="M200">
            <v>80</v>
          </cell>
          <cell r="N200">
            <v>45901</v>
          </cell>
          <cell r="O200">
            <v>45947</v>
          </cell>
          <cell r="P200" t="str">
            <v>NINGBO</v>
          </cell>
          <cell r="Q200" t="str">
            <v>LA SPEZIA</v>
          </cell>
          <cell r="R200" t="str">
            <v>TGBU7896810</v>
          </cell>
          <cell r="S200">
            <v>165</v>
          </cell>
          <cell r="T200" t="str">
            <v>BLACK WHITE</v>
          </cell>
        </row>
        <row r="201">
          <cell r="E201" t="str">
            <v>NARGIS001-LEPMES-165</v>
          </cell>
          <cell r="F201" t="str">
            <v>NARGIS001-LEPMES-165 M12I</v>
          </cell>
          <cell r="G201" t="e">
            <v>#REF!</v>
          </cell>
          <cell r="H201" t="str">
            <v>165-BLACK WHITE</v>
          </cell>
          <cell r="I201" t="str">
            <v>MEN</v>
          </cell>
          <cell r="J201" t="str">
            <v>M12I</v>
          </cell>
          <cell r="K201" t="str">
            <v xml:space="preserve">41    42    43    44    45    46    _x000D_
1      2      3      3      2      1      </v>
          </cell>
          <cell r="L201">
            <v>804</v>
          </cell>
          <cell r="M201">
            <v>67</v>
          </cell>
          <cell r="N201">
            <v>45901</v>
          </cell>
          <cell r="O201">
            <v>45947</v>
          </cell>
          <cell r="P201" t="str">
            <v>NINGBO</v>
          </cell>
          <cell r="Q201" t="str">
            <v>LA SPEZIA</v>
          </cell>
          <cell r="R201" t="str">
            <v>TGBU7896810</v>
          </cell>
          <cell r="S201">
            <v>165</v>
          </cell>
          <cell r="T201" t="str">
            <v>BLACK WHITE</v>
          </cell>
        </row>
        <row r="202">
          <cell r="E202" t="str">
            <v>NARGIS001-LEPMES-387</v>
          </cell>
          <cell r="F202" t="str">
            <v>NARGIS001-LEPMES-387 M12A</v>
          </cell>
          <cell r="G202" t="e">
            <v>#REF!</v>
          </cell>
          <cell r="H202" t="str">
            <v>387-BEIGE</v>
          </cell>
          <cell r="I202" t="str">
            <v>MEN</v>
          </cell>
          <cell r="J202" t="str">
            <v>M12A</v>
          </cell>
          <cell r="K202" t="str">
            <v xml:space="preserve">40    41    42    43    44    45    _x000D_
1      2      3      3      2      1      </v>
          </cell>
          <cell r="L202">
            <v>1200</v>
          </cell>
          <cell r="M202">
            <v>100</v>
          </cell>
          <cell r="N202">
            <v>45901</v>
          </cell>
          <cell r="O202">
            <v>45947</v>
          </cell>
          <cell r="P202" t="str">
            <v>NINGBO</v>
          </cell>
          <cell r="Q202" t="str">
            <v>LA SPEZIA</v>
          </cell>
          <cell r="R202" t="str">
            <v>TGBU7896810</v>
          </cell>
          <cell r="S202">
            <v>387</v>
          </cell>
          <cell r="T202" t="str">
            <v>BEIGE</v>
          </cell>
        </row>
        <row r="203">
          <cell r="E203" t="str">
            <v>NARGIS001-LEPMES-387</v>
          </cell>
          <cell r="F203" t="str">
            <v>NARGIS001-LEPMES-387 M12I</v>
          </cell>
          <cell r="G203" t="e">
            <v>#REF!</v>
          </cell>
          <cell r="H203" t="str">
            <v>387-BEIGE</v>
          </cell>
          <cell r="I203" t="str">
            <v>MEN</v>
          </cell>
          <cell r="J203" t="str">
            <v>M12I</v>
          </cell>
          <cell r="K203" t="str">
            <v xml:space="preserve">41    42    43    44    45    46    _x000D_
1      2      3      3      2      1      </v>
          </cell>
          <cell r="L203">
            <v>804</v>
          </cell>
          <cell r="M203">
            <v>67</v>
          </cell>
          <cell r="N203">
            <v>45901</v>
          </cell>
          <cell r="O203">
            <v>45947</v>
          </cell>
          <cell r="P203" t="str">
            <v>NINGBO</v>
          </cell>
          <cell r="Q203" t="str">
            <v>LA SPEZIA</v>
          </cell>
          <cell r="R203" t="str">
            <v>TGBU7896810</v>
          </cell>
          <cell r="S203">
            <v>387</v>
          </cell>
          <cell r="T203" t="str">
            <v>BEIGE</v>
          </cell>
        </row>
        <row r="204">
          <cell r="E204" t="str">
            <v>NARGIS001-LEPMES-500</v>
          </cell>
          <cell r="F204" t="str">
            <v>NARGIS001-LEPMES-500 M12A</v>
          </cell>
          <cell r="G204" t="e">
            <v>#REF!</v>
          </cell>
          <cell r="H204" t="str">
            <v>500-NAVY</v>
          </cell>
          <cell r="I204" t="str">
            <v>MEN</v>
          </cell>
          <cell r="J204" t="str">
            <v>M12A</v>
          </cell>
          <cell r="K204" t="str">
            <v xml:space="preserve">40    41    42    43    44    45    _x000D_
1      2      3      3      2      1      </v>
          </cell>
          <cell r="L204">
            <v>1200</v>
          </cell>
          <cell r="M204">
            <v>100</v>
          </cell>
          <cell r="N204">
            <v>45901</v>
          </cell>
          <cell r="O204">
            <v>45947</v>
          </cell>
          <cell r="P204" t="str">
            <v>NINGBO</v>
          </cell>
          <cell r="Q204" t="str">
            <v>LA SPEZIA</v>
          </cell>
          <cell r="R204" t="str">
            <v>TGBU7896810</v>
          </cell>
          <cell r="S204">
            <v>500</v>
          </cell>
          <cell r="T204" t="str">
            <v>NAVY</v>
          </cell>
        </row>
        <row r="205">
          <cell r="E205" t="str">
            <v>MILTON002-LEPLEP-001</v>
          </cell>
          <cell r="F205" t="str">
            <v>MILTON002-LEPLEP-001 M12A</v>
          </cell>
          <cell r="G205" t="e">
            <v>#REF!</v>
          </cell>
          <cell r="H205" t="str">
            <v>001-BLACK</v>
          </cell>
          <cell r="I205" t="str">
            <v>MEN</v>
          </cell>
          <cell r="J205" t="str">
            <v>M12A</v>
          </cell>
          <cell r="K205" t="str">
            <v xml:space="preserve">40    41    42    43    44    45    _x000D_
1      2      3      3      2      1      </v>
          </cell>
          <cell r="L205">
            <v>900</v>
          </cell>
          <cell r="M205">
            <v>75</v>
          </cell>
          <cell r="N205">
            <v>45901</v>
          </cell>
          <cell r="O205">
            <v>45947</v>
          </cell>
          <cell r="P205" t="str">
            <v>NINGBO</v>
          </cell>
          <cell r="Q205" t="str">
            <v>LA SPEZIA</v>
          </cell>
          <cell r="R205" t="str">
            <v>EGHU9492291</v>
          </cell>
          <cell r="S205">
            <v>1</v>
          </cell>
          <cell r="T205" t="str">
            <v>BLACK</v>
          </cell>
        </row>
        <row r="206">
          <cell r="E206" t="str">
            <v>MILTON002-LEPLEP-001</v>
          </cell>
          <cell r="F206" t="str">
            <v>MILTON002-LEPLEP-001 M12I</v>
          </cell>
          <cell r="G206" t="e">
            <v>#REF!</v>
          </cell>
          <cell r="H206" t="str">
            <v>001-BLACK</v>
          </cell>
          <cell r="I206" t="str">
            <v>MEN</v>
          </cell>
          <cell r="J206" t="str">
            <v>M12I</v>
          </cell>
          <cell r="K206" t="str">
            <v xml:space="preserve">41    42    43    44    45    46    _x000D_
1      2      3      3      2      1      </v>
          </cell>
          <cell r="L206">
            <v>600</v>
          </cell>
          <cell r="M206">
            <v>50</v>
          </cell>
          <cell r="N206">
            <v>45901</v>
          </cell>
          <cell r="O206">
            <v>45947</v>
          </cell>
          <cell r="P206" t="str">
            <v>NINGBO</v>
          </cell>
          <cell r="Q206" t="str">
            <v>LA SPEZIA</v>
          </cell>
          <cell r="R206" t="str">
            <v>EGHU9492291</v>
          </cell>
          <cell r="S206">
            <v>1</v>
          </cell>
          <cell r="T206" t="str">
            <v>BLACK</v>
          </cell>
        </row>
        <row r="207">
          <cell r="E207" t="str">
            <v>MILTON002-LEPLEP-119</v>
          </cell>
          <cell r="F207" t="str">
            <v>MILTON002-LEPLEP-119 M12A</v>
          </cell>
          <cell r="G207" t="e">
            <v>#REF!</v>
          </cell>
          <cell r="H207" t="str">
            <v>119-WHITE</v>
          </cell>
          <cell r="I207" t="str">
            <v>MEN</v>
          </cell>
          <cell r="J207" t="str">
            <v>M12A</v>
          </cell>
          <cell r="K207" t="str">
            <v xml:space="preserve">40    41    42    43    44    45    _x000D_
1      2      3      3      2      1      </v>
          </cell>
          <cell r="L207">
            <v>1200</v>
          </cell>
          <cell r="M207">
            <v>100</v>
          </cell>
          <cell r="N207">
            <v>45901</v>
          </cell>
          <cell r="O207">
            <v>45947</v>
          </cell>
          <cell r="P207" t="str">
            <v>NINGBO</v>
          </cell>
          <cell r="Q207" t="str">
            <v>LA SPEZIA</v>
          </cell>
          <cell r="R207" t="str">
            <v>EGHU9492291</v>
          </cell>
          <cell r="S207">
            <v>119</v>
          </cell>
          <cell r="T207" t="str">
            <v>WHITE</v>
          </cell>
        </row>
        <row r="208">
          <cell r="E208" t="str">
            <v>MILTON002-LEPLEP-119</v>
          </cell>
          <cell r="F208" t="str">
            <v>MILTON002-LEPLEP-119 M12I</v>
          </cell>
          <cell r="G208" t="e">
            <v>#REF!</v>
          </cell>
          <cell r="H208" t="str">
            <v>119-WHITE</v>
          </cell>
          <cell r="I208" t="str">
            <v>MEN</v>
          </cell>
          <cell r="J208" t="str">
            <v>M12I</v>
          </cell>
          <cell r="K208" t="str">
            <v xml:space="preserve">41    42    43    44    45    46    _x000D_
1      2      3      3      2      1      </v>
          </cell>
          <cell r="L208">
            <v>804</v>
          </cell>
          <cell r="M208">
            <v>67</v>
          </cell>
          <cell r="N208">
            <v>45901</v>
          </cell>
          <cell r="O208">
            <v>45947</v>
          </cell>
          <cell r="P208" t="str">
            <v>NINGBO</v>
          </cell>
          <cell r="Q208" t="str">
            <v>LA SPEZIA</v>
          </cell>
          <cell r="R208" t="str">
            <v>EGHU9492291</v>
          </cell>
          <cell r="S208">
            <v>119</v>
          </cell>
          <cell r="T208" t="str">
            <v>WHITE</v>
          </cell>
        </row>
        <row r="209">
          <cell r="E209" t="str">
            <v>MILTON002-LEPLEP-387</v>
          </cell>
          <cell r="F209" t="str">
            <v>MILTON002-LEPLEP-387 M12A</v>
          </cell>
          <cell r="G209" t="e">
            <v>#REF!</v>
          </cell>
          <cell r="H209" t="str">
            <v>387-BEIGE</v>
          </cell>
          <cell r="I209" t="str">
            <v>MEN</v>
          </cell>
          <cell r="J209" t="str">
            <v>M12A</v>
          </cell>
          <cell r="K209" t="str">
            <v xml:space="preserve">40    41    42    43    44    45    _x000D_
1      2      3      3      2      1      </v>
          </cell>
          <cell r="L209">
            <v>720</v>
          </cell>
          <cell r="M209">
            <v>60</v>
          </cell>
          <cell r="N209">
            <v>45901</v>
          </cell>
          <cell r="O209">
            <v>45947</v>
          </cell>
          <cell r="P209" t="str">
            <v>NINGBO</v>
          </cell>
          <cell r="Q209" t="str">
            <v>LA SPEZIA</v>
          </cell>
          <cell r="R209" t="str">
            <v>EGHU9492291</v>
          </cell>
          <cell r="S209">
            <v>387</v>
          </cell>
          <cell r="T209" t="str">
            <v>BEIGE</v>
          </cell>
        </row>
        <row r="210">
          <cell r="E210" t="str">
            <v>MILTON002-LEPLEP-387</v>
          </cell>
          <cell r="F210" t="str">
            <v>MILTON002-LEPLEP-387 M12I</v>
          </cell>
          <cell r="G210" t="e">
            <v>#REF!</v>
          </cell>
          <cell r="H210" t="str">
            <v>387-BEIGE</v>
          </cell>
          <cell r="I210" t="str">
            <v>MEN</v>
          </cell>
          <cell r="J210" t="str">
            <v>M12I</v>
          </cell>
          <cell r="K210" t="str">
            <v xml:space="preserve">41    42    43    44    45    46    _x000D_
1      2      3      3      2      1      </v>
          </cell>
          <cell r="L210">
            <v>480</v>
          </cell>
          <cell r="M210">
            <v>40</v>
          </cell>
          <cell r="N210">
            <v>45901</v>
          </cell>
          <cell r="O210">
            <v>45947</v>
          </cell>
          <cell r="P210" t="str">
            <v>NINGBO</v>
          </cell>
          <cell r="Q210" t="str">
            <v>LA SPEZIA</v>
          </cell>
          <cell r="R210" t="str">
            <v>EGHU9492291</v>
          </cell>
          <cell r="S210">
            <v>387</v>
          </cell>
          <cell r="T210" t="str">
            <v>BEIGE</v>
          </cell>
        </row>
        <row r="211">
          <cell r="E211" t="str">
            <v>MILTON002-LEPLEP-451</v>
          </cell>
          <cell r="F211" t="str">
            <v>MILTON002-LEPLEP-451 M12A</v>
          </cell>
          <cell r="G211" t="e">
            <v>#REF!</v>
          </cell>
          <cell r="H211" t="str">
            <v>451-GREY</v>
          </cell>
          <cell r="I211" t="str">
            <v>MEN</v>
          </cell>
          <cell r="J211" t="str">
            <v>M12A</v>
          </cell>
          <cell r="K211" t="str">
            <v xml:space="preserve">40    41    42    43    44    45    _x000D_
1      2      3      3      2      1      </v>
          </cell>
          <cell r="L211">
            <v>600</v>
          </cell>
          <cell r="M211">
            <v>50</v>
          </cell>
          <cell r="N211">
            <v>45901</v>
          </cell>
          <cell r="O211">
            <v>45947</v>
          </cell>
          <cell r="P211" t="str">
            <v>NINGBO</v>
          </cell>
          <cell r="Q211" t="str">
            <v>LA SPEZIA</v>
          </cell>
          <cell r="R211" t="str">
            <v>EGHU9492291</v>
          </cell>
          <cell r="S211">
            <v>451</v>
          </cell>
          <cell r="T211" t="str">
            <v>GREY</v>
          </cell>
        </row>
        <row r="212">
          <cell r="E212" t="str">
            <v>MILTON002-LEPLEP-451</v>
          </cell>
          <cell r="F212" t="str">
            <v>MILTON002-LEPLEP-451 M12I</v>
          </cell>
          <cell r="G212" t="e">
            <v>#REF!</v>
          </cell>
          <cell r="H212" t="str">
            <v>451-GREY</v>
          </cell>
          <cell r="I212" t="str">
            <v>MEN</v>
          </cell>
          <cell r="J212" t="str">
            <v>M12I</v>
          </cell>
          <cell r="K212" t="str">
            <v xml:space="preserve">41    42    43    44    45    46    _x000D_
1      2      3      3      2      1      </v>
          </cell>
          <cell r="L212">
            <v>408</v>
          </cell>
          <cell r="M212">
            <v>34</v>
          </cell>
          <cell r="N212">
            <v>45901</v>
          </cell>
          <cell r="O212">
            <v>45947</v>
          </cell>
          <cell r="P212" t="str">
            <v>NINGBO</v>
          </cell>
          <cell r="Q212" t="str">
            <v>LA SPEZIA</v>
          </cell>
          <cell r="R212" t="str">
            <v>EGHU9492291</v>
          </cell>
          <cell r="S212">
            <v>451</v>
          </cell>
          <cell r="T212" t="str">
            <v>GREY</v>
          </cell>
        </row>
        <row r="213">
          <cell r="E213" t="str">
            <v>MILTON002-LEPLEP-500</v>
          </cell>
          <cell r="F213" t="str">
            <v>MILTON002-LEPLEP-500 M12A</v>
          </cell>
          <cell r="G213" t="e">
            <v>#REF!</v>
          </cell>
          <cell r="H213" t="str">
            <v>500-NAVY</v>
          </cell>
          <cell r="I213" t="str">
            <v>MEN</v>
          </cell>
          <cell r="J213" t="str">
            <v>M12A</v>
          </cell>
          <cell r="K213" t="str">
            <v xml:space="preserve">40    41    42    43    44    45    _x000D_
1      2      3      3      2      1      </v>
          </cell>
          <cell r="L213">
            <v>900</v>
          </cell>
          <cell r="M213">
            <v>75</v>
          </cell>
          <cell r="N213">
            <v>45901</v>
          </cell>
          <cell r="O213">
            <v>45947</v>
          </cell>
          <cell r="P213" t="str">
            <v>NINGBO</v>
          </cell>
          <cell r="Q213" t="str">
            <v>LA SPEZIA</v>
          </cell>
          <cell r="R213" t="str">
            <v>TGBU9244620</v>
          </cell>
          <cell r="S213">
            <v>500</v>
          </cell>
          <cell r="T213" t="str">
            <v>NAVY</v>
          </cell>
        </row>
        <row r="214">
          <cell r="E214" t="str">
            <v>MILTON002-LEPLEP-500</v>
          </cell>
          <cell r="F214" t="str">
            <v>MILTON002-LEPLEP-500 M12I</v>
          </cell>
          <cell r="G214" t="e">
            <v>#REF!</v>
          </cell>
          <cell r="H214" t="str">
            <v>500-NAVY</v>
          </cell>
          <cell r="I214" t="str">
            <v>MEN</v>
          </cell>
          <cell r="J214" t="str">
            <v>M12I</v>
          </cell>
          <cell r="K214" t="str">
            <v xml:space="preserve">41    42    43    44    45    46    _x000D_
1      2      3      3      2      1      </v>
          </cell>
          <cell r="L214">
            <v>600</v>
          </cell>
          <cell r="M214">
            <v>50</v>
          </cell>
          <cell r="N214">
            <v>45901</v>
          </cell>
          <cell r="O214">
            <v>45947</v>
          </cell>
          <cell r="P214" t="str">
            <v>NINGBO</v>
          </cell>
          <cell r="Q214" t="str">
            <v>LA SPEZIA</v>
          </cell>
          <cell r="R214" t="str">
            <v>TGBU9244620</v>
          </cell>
          <cell r="S214">
            <v>500</v>
          </cell>
          <cell r="T214" t="str">
            <v>NAVY</v>
          </cell>
        </row>
        <row r="215">
          <cell r="E215" t="str">
            <v>PANSIT004-LEPLEP-119</v>
          </cell>
          <cell r="F215" t="str">
            <v>PANSIT004-LEPLEP-119 M12A</v>
          </cell>
          <cell r="G215" t="e">
            <v>#REF!</v>
          </cell>
          <cell r="H215" t="str">
            <v>119-WHITE</v>
          </cell>
          <cell r="I215" t="str">
            <v>MEN</v>
          </cell>
          <cell r="J215" t="str">
            <v>M12A</v>
          </cell>
          <cell r="K215" t="str">
            <v xml:space="preserve">40    41    42    43    44    45    _x000D_
1      2      3      3      2      1      </v>
          </cell>
          <cell r="L215">
            <v>1200</v>
          </cell>
          <cell r="M215">
            <v>100</v>
          </cell>
          <cell r="N215">
            <v>45901</v>
          </cell>
          <cell r="O215">
            <v>45947</v>
          </cell>
          <cell r="P215" t="str">
            <v>NINGBO</v>
          </cell>
          <cell r="Q215" t="str">
            <v>LA SPEZIA</v>
          </cell>
          <cell r="R215" t="str">
            <v>TGBU9244620</v>
          </cell>
          <cell r="S215">
            <v>119</v>
          </cell>
          <cell r="T215" t="str">
            <v>WHITE</v>
          </cell>
        </row>
        <row r="216">
          <cell r="E216" t="str">
            <v>PANSIT004-LEPLEP-119</v>
          </cell>
          <cell r="F216" t="str">
            <v>PANSIT004-LEPLEP-119 M12I</v>
          </cell>
          <cell r="G216" t="e">
            <v>#REF!</v>
          </cell>
          <cell r="H216" t="str">
            <v>119-WHITE</v>
          </cell>
          <cell r="I216" t="str">
            <v>MEN</v>
          </cell>
          <cell r="J216" t="str">
            <v>M12I</v>
          </cell>
          <cell r="K216" t="str">
            <v xml:space="preserve">41    42    43    44    45    46    _x000D_
1      2      3      3      2      1      </v>
          </cell>
          <cell r="L216">
            <v>804</v>
          </cell>
          <cell r="M216">
            <v>67</v>
          </cell>
          <cell r="N216">
            <v>45901</v>
          </cell>
          <cell r="O216">
            <v>45947</v>
          </cell>
          <cell r="P216" t="str">
            <v>NINGBO</v>
          </cell>
          <cell r="Q216" t="str">
            <v>LA SPEZIA</v>
          </cell>
          <cell r="R216" t="str">
            <v>TGBU9244620</v>
          </cell>
          <cell r="S216">
            <v>119</v>
          </cell>
          <cell r="T216" t="str">
            <v>WHITE</v>
          </cell>
        </row>
        <row r="217">
          <cell r="E217" t="str">
            <v>PANSIT004-LEPLEP-153</v>
          </cell>
          <cell r="F217" t="str">
            <v>PANSIT004-LEPLEP-153 M12A</v>
          </cell>
          <cell r="G217" t="e">
            <v>#REF!</v>
          </cell>
          <cell r="H217" t="str">
            <v>153-WHITE NAVY</v>
          </cell>
          <cell r="I217" t="str">
            <v>MEN</v>
          </cell>
          <cell r="J217" t="str">
            <v>M12A</v>
          </cell>
          <cell r="K217" t="str">
            <v xml:space="preserve">40    41    42    43    44    45    _x000D_
1      2      3      3      2      1      </v>
          </cell>
          <cell r="L217">
            <v>1200</v>
          </cell>
          <cell r="M217">
            <v>100</v>
          </cell>
          <cell r="N217">
            <v>45901</v>
          </cell>
          <cell r="O217">
            <v>45947</v>
          </cell>
          <cell r="P217" t="str">
            <v>NINGBO</v>
          </cell>
          <cell r="Q217" t="str">
            <v>LA SPEZIA</v>
          </cell>
          <cell r="R217" t="str">
            <v>TGBU9244620</v>
          </cell>
          <cell r="S217">
            <v>153</v>
          </cell>
          <cell r="T217" t="str">
            <v>WHITE NAVY</v>
          </cell>
        </row>
        <row r="218">
          <cell r="E218" t="str">
            <v>PANSIT004-LEPLEP-153</v>
          </cell>
          <cell r="F218" t="str">
            <v>PANSIT004-LEPLEP-153 M12I</v>
          </cell>
          <cell r="G218" t="e">
            <v>#REF!</v>
          </cell>
          <cell r="H218" t="str">
            <v>153-WHITE NAVY</v>
          </cell>
          <cell r="I218" t="str">
            <v>MEN</v>
          </cell>
          <cell r="J218" t="str">
            <v>M12I</v>
          </cell>
          <cell r="K218" t="str">
            <v xml:space="preserve">41    42    43    44    45    46    _x000D_
1      2      3      3      2      1      </v>
          </cell>
          <cell r="L218">
            <v>804</v>
          </cell>
          <cell r="M218">
            <v>67</v>
          </cell>
          <cell r="N218">
            <v>45901</v>
          </cell>
          <cell r="O218">
            <v>45947</v>
          </cell>
          <cell r="P218" t="str">
            <v>NINGBO</v>
          </cell>
          <cell r="Q218" t="str">
            <v>LA SPEZIA</v>
          </cell>
          <cell r="R218" t="str">
            <v>TGBU9244620</v>
          </cell>
          <cell r="S218">
            <v>153</v>
          </cell>
          <cell r="T218" t="str">
            <v>WHITE NAVY</v>
          </cell>
        </row>
        <row r="219">
          <cell r="E219" t="str">
            <v>PANSIT004-LEPLEP-168</v>
          </cell>
          <cell r="F219" t="str">
            <v>PANSIT004-LEPLEP-168 M12A</v>
          </cell>
          <cell r="G219" t="e">
            <v>#REF!</v>
          </cell>
          <cell r="H219" t="str">
            <v>168-BLACK GREY</v>
          </cell>
          <cell r="I219" t="str">
            <v>MEN</v>
          </cell>
          <cell r="J219" t="str">
            <v>M12A</v>
          </cell>
          <cell r="K219" t="str">
            <v xml:space="preserve">40    41    42    43    44    45    _x000D_
1      2      3      3      2      1      </v>
          </cell>
          <cell r="L219">
            <v>960</v>
          </cell>
          <cell r="M219">
            <v>80</v>
          </cell>
          <cell r="N219">
            <v>45901</v>
          </cell>
          <cell r="O219">
            <v>45947</v>
          </cell>
          <cell r="P219" t="str">
            <v>NINGBO</v>
          </cell>
          <cell r="Q219" t="str">
            <v>LA SPEZIA</v>
          </cell>
          <cell r="R219" t="str">
            <v>EITU1752182</v>
          </cell>
          <cell r="S219">
            <v>168</v>
          </cell>
          <cell r="T219" t="str">
            <v>BLACK GREY</v>
          </cell>
        </row>
        <row r="220">
          <cell r="E220" t="str">
            <v>PANSIT004-LEPLEP-168</v>
          </cell>
          <cell r="F220" t="str">
            <v>PANSIT004-LEPLEP-168 M12I</v>
          </cell>
          <cell r="G220" t="e">
            <v>#REF!</v>
          </cell>
          <cell r="H220" t="str">
            <v>168-BLACK GREY</v>
          </cell>
          <cell r="I220" t="str">
            <v>MEN</v>
          </cell>
          <cell r="J220" t="str">
            <v>M12I</v>
          </cell>
          <cell r="K220" t="str">
            <v xml:space="preserve">41    42    43    44    45    46    _x000D_
1      2      3      3      2      1      </v>
          </cell>
          <cell r="L220">
            <v>648</v>
          </cell>
          <cell r="M220">
            <v>54</v>
          </cell>
          <cell r="N220">
            <v>45901</v>
          </cell>
          <cell r="O220">
            <v>45947</v>
          </cell>
          <cell r="P220" t="str">
            <v>NINGBO</v>
          </cell>
          <cell r="Q220" t="str">
            <v>LA SPEZIA</v>
          </cell>
          <cell r="R220" t="str">
            <v>EITU1752182</v>
          </cell>
          <cell r="S220">
            <v>168</v>
          </cell>
          <cell r="T220" t="str">
            <v>BLACK GREY</v>
          </cell>
        </row>
        <row r="221">
          <cell r="E221" t="str">
            <v>PANSIT004-LEPLEP-704</v>
          </cell>
          <cell r="F221" t="str">
            <v>PANSIT004-LEPLEP-704 M12A</v>
          </cell>
          <cell r="G221" t="e">
            <v>#REF!</v>
          </cell>
          <cell r="H221" t="str">
            <v>704-TNA NAVY</v>
          </cell>
          <cell r="I221" t="str">
            <v>MEN</v>
          </cell>
          <cell r="J221" t="str">
            <v>M12A</v>
          </cell>
          <cell r="K221" t="str">
            <v xml:space="preserve">40    41    42    43    44    45    _x000D_
1      2      3      3      2      1      </v>
          </cell>
          <cell r="L221">
            <v>1200</v>
          </cell>
          <cell r="M221">
            <v>100</v>
          </cell>
          <cell r="N221">
            <v>45901</v>
          </cell>
          <cell r="O221">
            <v>45947</v>
          </cell>
          <cell r="P221" t="str">
            <v>NINGBO</v>
          </cell>
          <cell r="Q221" t="str">
            <v>LA SPEZIA</v>
          </cell>
          <cell r="R221" t="str">
            <v>EITU1752182</v>
          </cell>
          <cell r="S221">
            <v>704</v>
          </cell>
          <cell r="T221" t="str">
            <v>TNA NAVY</v>
          </cell>
        </row>
        <row r="222">
          <cell r="E222" t="str">
            <v>PANSIT004-LEPLEP-704</v>
          </cell>
          <cell r="F222" t="str">
            <v>PANSIT004-LEPLEP-704 M12I</v>
          </cell>
          <cell r="G222" t="e">
            <v>#REF!</v>
          </cell>
          <cell r="H222" t="str">
            <v>704-TNA NAVY</v>
          </cell>
          <cell r="I222" t="str">
            <v>MEN</v>
          </cell>
          <cell r="J222" t="str">
            <v>M12I</v>
          </cell>
          <cell r="K222" t="str">
            <v xml:space="preserve">41    42    43    44    45    46    _x000D_
1      2      3      3      2      1      </v>
          </cell>
          <cell r="L222">
            <v>804</v>
          </cell>
          <cell r="M222">
            <v>67</v>
          </cell>
          <cell r="N222">
            <v>45901</v>
          </cell>
          <cell r="O222">
            <v>45947</v>
          </cell>
          <cell r="P222" t="str">
            <v>NINGBO</v>
          </cell>
          <cell r="Q222" t="str">
            <v>LA SPEZIA</v>
          </cell>
          <cell r="R222" t="str">
            <v>EITU1752182</v>
          </cell>
          <cell r="S222">
            <v>704</v>
          </cell>
          <cell r="T222" t="str">
            <v>TNA NAVY</v>
          </cell>
        </row>
        <row r="223">
          <cell r="E223" t="str">
            <v>PANSIT004-LEPLEP-871</v>
          </cell>
          <cell r="F223" t="str">
            <v>PANSIT004-LEPLEP-871 M12A</v>
          </cell>
          <cell r="G223" t="e">
            <v>#REF!</v>
          </cell>
          <cell r="H223" t="str">
            <v>871-WHITE BLACK RED</v>
          </cell>
          <cell r="I223" t="str">
            <v>MEN</v>
          </cell>
          <cell r="J223" t="str">
            <v>M12A</v>
          </cell>
          <cell r="K223" t="str">
            <v xml:space="preserve">40    41    42    43    44    45    _x000D_
1      2      3      3      2      1      </v>
          </cell>
          <cell r="L223">
            <v>1200</v>
          </cell>
          <cell r="M223">
            <v>100</v>
          </cell>
          <cell r="N223">
            <v>45901</v>
          </cell>
          <cell r="O223">
            <v>45947</v>
          </cell>
          <cell r="P223" t="str">
            <v>NINGBO</v>
          </cell>
          <cell r="Q223" t="str">
            <v>LA SPEZIA</v>
          </cell>
          <cell r="R223" t="str">
            <v>EITU1752182</v>
          </cell>
          <cell r="S223">
            <v>871</v>
          </cell>
          <cell r="T223" t="str">
            <v>WHITE BLACK RED</v>
          </cell>
        </row>
        <row r="224">
          <cell r="E224" t="str">
            <v>PANSIT004-LEPLEP-871</v>
          </cell>
          <cell r="F224" t="str">
            <v>PANSIT004-LEPLEP-871 M12I</v>
          </cell>
          <cell r="G224" t="e">
            <v>#REF!</v>
          </cell>
          <cell r="H224" t="str">
            <v>871-WHITE BLACK RED</v>
          </cell>
          <cell r="I224" t="str">
            <v>MEN</v>
          </cell>
          <cell r="J224" t="str">
            <v>M12I</v>
          </cell>
          <cell r="K224" t="str">
            <v xml:space="preserve">41    42    43    44    45    46    _x000D_
1      2      3      3      2      1      </v>
          </cell>
          <cell r="L224">
            <v>804</v>
          </cell>
          <cell r="M224">
            <v>67</v>
          </cell>
          <cell r="N224">
            <v>45901</v>
          </cell>
          <cell r="O224">
            <v>45947</v>
          </cell>
          <cell r="P224" t="str">
            <v>NINGBO</v>
          </cell>
          <cell r="Q224" t="str">
            <v>LA SPEZIA</v>
          </cell>
          <cell r="R224" t="str">
            <v>EITU1752182</v>
          </cell>
          <cell r="S224">
            <v>871</v>
          </cell>
          <cell r="T224" t="str">
            <v>WHITE BLACK RED</v>
          </cell>
        </row>
        <row r="225">
          <cell r="E225" t="str">
            <v>FRANCIS004-LEPNYL-137</v>
          </cell>
          <cell r="F225" t="str">
            <v>FRANCIS004-LEPNYL-137 M12A</v>
          </cell>
          <cell r="G225" t="e">
            <v>#REF!</v>
          </cell>
          <cell r="H225" t="str">
            <v>137-OFF WHITE</v>
          </cell>
          <cell r="I225" t="str">
            <v>MEN</v>
          </cell>
          <cell r="J225" t="str">
            <v>M12A</v>
          </cell>
          <cell r="K225" t="str">
            <v xml:space="preserve">40    41    42    43    44    45    _x000D_
1      2      3      3      2      1      </v>
          </cell>
          <cell r="L225">
            <v>720</v>
          </cell>
          <cell r="M225">
            <v>60</v>
          </cell>
          <cell r="N225">
            <v>45925</v>
          </cell>
          <cell r="O225">
            <v>45972</v>
          </cell>
          <cell r="P225" t="str">
            <v>NINGBO</v>
          </cell>
          <cell r="Q225" t="str">
            <v>LA SPEZIA</v>
          </cell>
          <cell r="R225" t="str">
            <v>CAAU8070636</v>
          </cell>
          <cell r="S225">
            <v>137</v>
          </cell>
          <cell r="T225" t="str">
            <v>OFF WHITE</v>
          </cell>
        </row>
        <row r="226">
          <cell r="E226" t="str">
            <v>FRANCIS004-LEPNYL-137</v>
          </cell>
          <cell r="F226" t="str">
            <v>FRANCIS004-LEPNYL-137 M12I</v>
          </cell>
          <cell r="G226" t="e">
            <v>#REF!</v>
          </cell>
          <cell r="H226" t="str">
            <v>137-OFF WHITE</v>
          </cell>
          <cell r="I226" t="str">
            <v>MEN</v>
          </cell>
          <cell r="J226" t="str">
            <v>M12I</v>
          </cell>
          <cell r="K226" t="str">
            <v xml:space="preserve">41    42    43    44    45    46    _x000D_
1      2      3      3      2      1      </v>
          </cell>
          <cell r="L226">
            <v>480</v>
          </cell>
          <cell r="M226">
            <v>40</v>
          </cell>
          <cell r="N226">
            <v>45925</v>
          </cell>
          <cell r="O226">
            <v>45972</v>
          </cell>
          <cell r="P226" t="str">
            <v>NINGBO</v>
          </cell>
          <cell r="Q226" t="str">
            <v>LA SPEZIA</v>
          </cell>
          <cell r="R226" t="str">
            <v>CAAU8070636</v>
          </cell>
          <cell r="S226">
            <v>137</v>
          </cell>
          <cell r="T226" t="str">
            <v>OFF WHITE</v>
          </cell>
        </row>
        <row r="227">
          <cell r="E227" t="str">
            <v>FRANCIS004-LEPNYL-168</v>
          </cell>
          <cell r="F227" t="str">
            <v>FRANCIS004-LEPNYL-168 M12A</v>
          </cell>
          <cell r="G227" t="e">
            <v>#REF!</v>
          </cell>
          <cell r="H227" t="str">
            <v>168-BLACK GREY</v>
          </cell>
          <cell r="I227" t="str">
            <v>MEN</v>
          </cell>
          <cell r="J227" t="str">
            <v>M12A</v>
          </cell>
          <cell r="K227" t="str">
            <v xml:space="preserve">40    41    42    43    44    45    _x000D_
1      2      3      3      2      1      </v>
          </cell>
          <cell r="L227">
            <v>720</v>
          </cell>
          <cell r="M227">
            <v>60</v>
          </cell>
          <cell r="N227">
            <v>45925</v>
          </cell>
          <cell r="O227">
            <v>45972</v>
          </cell>
          <cell r="P227" t="str">
            <v>NINGBO</v>
          </cell>
          <cell r="Q227" t="str">
            <v>LA SPEZIA</v>
          </cell>
          <cell r="R227" t="str">
            <v>CAAU8070636</v>
          </cell>
          <cell r="S227">
            <v>168</v>
          </cell>
          <cell r="T227" t="str">
            <v>BLACK GREY</v>
          </cell>
        </row>
        <row r="228">
          <cell r="E228" t="str">
            <v>FRANCIS004-LEPNYL-168</v>
          </cell>
          <cell r="F228" t="str">
            <v>FRANCIS004-LEPNYL-168 M12I</v>
          </cell>
          <cell r="G228" t="e">
            <v>#REF!</v>
          </cell>
          <cell r="H228" t="str">
            <v>168-BLACK GREY</v>
          </cell>
          <cell r="I228" t="str">
            <v>MEN</v>
          </cell>
          <cell r="J228" t="str">
            <v>M12I</v>
          </cell>
          <cell r="K228" t="str">
            <v xml:space="preserve">41    42    43    44    45    46    _x000D_
1      2      3      3      2      1      </v>
          </cell>
          <cell r="L228">
            <v>480</v>
          </cell>
          <cell r="M228">
            <v>40</v>
          </cell>
          <cell r="N228">
            <v>45925</v>
          </cell>
          <cell r="O228">
            <v>45972</v>
          </cell>
          <cell r="P228" t="str">
            <v>NINGBO</v>
          </cell>
          <cell r="Q228" t="str">
            <v>LA SPEZIA</v>
          </cell>
          <cell r="R228" t="str">
            <v>CAAU8070636</v>
          </cell>
          <cell r="S228">
            <v>168</v>
          </cell>
          <cell r="T228" t="str">
            <v>BLACK GREY</v>
          </cell>
        </row>
        <row r="229">
          <cell r="E229" t="str">
            <v>FRANCIS004-LEPNYL-387</v>
          </cell>
          <cell r="F229" t="str">
            <v>FRANCIS004-LEPNYL-387 M12A</v>
          </cell>
          <cell r="G229" t="e">
            <v>#REF!</v>
          </cell>
          <cell r="H229" t="str">
            <v>387-BEIGE</v>
          </cell>
          <cell r="I229" t="str">
            <v>MEN</v>
          </cell>
          <cell r="J229" t="str">
            <v>M12A</v>
          </cell>
          <cell r="K229" t="str">
            <v xml:space="preserve">40    41    42    43    44    45    _x000D_
1      2      3      3      2      1      </v>
          </cell>
          <cell r="L229">
            <v>720</v>
          </cell>
          <cell r="M229">
            <v>60</v>
          </cell>
          <cell r="N229">
            <v>45925</v>
          </cell>
          <cell r="O229">
            <v>45972</v>
          </cell>
          <cell r="P229" t="str">
            <v>NINGBO</v>
          </cell>
          <cell r="Q229" t="str">
            <v>LA SPEZIA</v>
          </cell>
          <cell r="R229" t="str">
            <v>CAAU8070636</v>
          </cell>
          <cell r="S229">
            <v>387</v>
          </cell>
          <cell r="T229" t="str">
            <v>BEIGE</v>
          </cell>
        </row>
        <row r="230">
          <cell r="E230" t="str">
            <v>FRANCIS004-LEPNYL-387</v>
          </cell>
          <cell r="F230" t="str">
            <v>FRANCIS004-LEPNYL-387 M12I</v>
          </cell>
          <cell r="G230" t="e">
            <v>#REF!</v>
          </cell>
          <cell r="H230" t="str">
            <v>387-BEIGE</v>
          </cell>
          <cell r="I230" t="str">
            <v>MEN</v>
          </cell>
          <cell r="J230" t="str">
            <v>M12I</v>
          </cell>
          <cell r="K230" t="str">
            <v xml:space="preserve">41    42    43    44    45    46    _x000D_
1      2      3      3      2      1      </v>
          </cell>
          <cell r="L230">
            <v>480</v>
          </cell>
          <cell r="M230">
            <v>40</v>
          </cell>
          <cell r="N230">
            <v>45925</v>
          </cell>
          <cell r="O230">
            <v>45972</v>
          </cell>
          <cell r="P230" t="str">
            <v>NINGBO</v>
          </cell>
          <cell r="Q230" t="str">
            <v>LA SPEZIA</v>
          </cell>
          <cell r="R230" t="str">
            <v>CAAU8070636</v>
          </cell>
          <cell r="S230">
            <v>387</v>
          </cell>
          <cell r="T230" t="str">
            <v>BEIGE</v>
          </cell>
        </row>
        <row r="231">
          <cell r="E231" t="str">
            <v>FRANCIS004-LEPNYL-451</v>
          </cell>
          <cell r="F231" t="str">
            <v>FRANCIS004-LEPNYL-451 M12A</v>
          </cell>
          <cell r="G231" t="e">
            <v>#REF!</v>
          </cell>
          <cell r="H231" t="str">
            <v>451-GREY</v>
          </cell>
          <cell r="I231" t="str">
            <v>MEN</v>
          </cell>
          <cell r="J231" t="str">
            <v>M12A</v>
          </cell>
          <cell r="K231" t="str">
            <v xml:space="preserve">40    41    42    43    44    45    _x000D_
1      2      3      3      2      1      </v>
          </cell>
          <cell r="L231">
            <v>720</v>
          </cell>
          <cell r="M231">
            <v>60</v>
          </cell>
          <cell r="N231">
            <v>45925</v>
          </cell>
          <cell r="O231">
            <v>45972</v>
          </cell>
          <cell r="P231" t="str">
            <v>NINGBO</v>
          </cell>
          <cell r="Q231" t="str">
            <v>LA SPEZIA</v>
          </cell>
          <cell r="R231" t="str">
            <v>CAAU8070636</v>
          </cell>
          <cell r="S231">
            <v>451</v>
          </cell>
          <cell r="T231" t="str">
            <v>GREY</v>
          </cell>
        </row>
        <row r="232">
          <cell r="E232" t="str">
            <v>FRANCIS004-LEPNYL-451</v>
          </cell>
          <cell r="F232" t="str">
            <v>FRANCIS004-LEPNYL-451 M12I</v>
          </cell>
          <cell r="G232" t="e">
            <v>#REF!</v>
          </cell>
          <cell r="H232" t="str">
            <v>451-GREY</v>
          </cell>
          <cell r="I232" t="str">
            <v>MEN</v>
          </cell>
          <cell r="J232" t="str">
            <v>M12I</v>
          </cell>
          <cell r="K232" t="str">
            <v xml:space="preserve">41    42    43    44    45    46    _x000D_
1      2      3      3      2      1      </v>
          </cell>
          <cell r="L232">
            <v>480</v>
          </cell>
          <cell r="M232">
            <v>40</v>
          </cell>
          <cell r="N232">
            <v>45925</v>
          </cell>
          <cell r="O232">
            <v>45972</v>
          </cell>
          <cell r="P232" t="str">
            <v>NINGBO</v>
          </cell>
          <cell r="Q232" t="str">
            <v>LA SPEZIA</v>
          </cell>
          <cell r="R232" t="str">
            <v>CAAU8070636</v>
          </cell>
          <cell r="S232">
            <v>451</v>
          </cell>
          <cell r="T232" t="str">
            <v>GREY</v>
          </cell>
        </row>
        <row r="233">
          <cell r="E233" t="str">
            <v>FRANCIS004-LEPNYL-500</v>
          </cell>
          <cell r="F233" t="str">
            <v>FRANCIS004-LEPNYL-500 M12A</v>
          </cell>
          <cell r="G233" t="e">
            <v>#REF!</v>
          </cell>
          <cell r="H233" t="str">
            <v>500-NAVY</v>
          </cell>
          <cell r="I233" t="str">
            <v>MEN</v>
          </cell>
          <cell r="J233" t="str">
            <v>M12A</v>
          </cell>
          <cell r="K233" t="str">
            <v xml:space="preserve">40    41    42    43    44    45    _x000D_
1      2      3      3      2      1      </v>
          </cell>
          <cell r="L233">
            <v>720</v>
          </cell>
          <cell r="M233">
            <v>60</v>
          </cell>
          <cell r="N233">
            <v>45925</v>
          </cell>
          <cell r="O233">
            <v>45972</v>
          </cell>
          <cell r="P233" t="str">
            <v>NINGBO</v>
          </cell>
          <cell r="Q233" t="str">
            <v>LA SPEZIA</v>
          </cell>
          <cell r="R233" t="str">
            <v>CAAU8070636</v>
          </cell>
          <cell r="S233">
            <v>500</v>
          </cell>
          <cell r="T233" t="str">
            <v>NAVY</v>
          </cell>
        </row>
        <row r="234">
          <cell r="E234" t="str">
            <v>FRANCIS004-LEPNYL-500</v>
          </cell>
          <cell r="F234" t="str">
            <v>FRANCIS004-LEPNYL-500 M12I</v>
          </cell>
          <cell r="G234" t="e">
            <v>#REF!</v>
          </cell>
          <cell r="H234" t="str">
            <v>500-NAVY</v>
          </cell>
          <cell r="I234" t="str">
            <v>MEN</v>
          </cell>
          <cell r="J234" t="str">
            <v>M12I</v>
          </cell>
          <cell r="K234" t="str">
            <v xml:space="preserve">41    42    43    44    45    46    _x000D_
1      2      3      3      2      1      </v>
          </cell>
          <cell r="L234">
            <v>480</v>
          </cell>
          <cell r="M234">
            <v>40</v>
          </cell>
          <cell r="N234">
            <v>45925</v>
          </cell>
          <cell r="O234">
            <v>45972</v>
          </cell>
          <cell r="P234" t="str">
            <v>NINGBO</v>
          </cell>
          <cell r="Q234" t="str">
            <v>LA SPEZIA</v>
          </cell>
          <cell r="R234" t="str">
            <v>EITU9014246</v>
          </cell>
          <cell r="S234">
            <v>500</v>
          </cell>
          <cell r="T234" t="str">
            <v>NAVY</v>
          </cell>
        </row>
        <row r="235">
          <cell r="E235" t="str">
            <v>JAXON001-SUPNYL-001</v>
          </cell>
          <cell r="F235" t="str">
            <v>JAXON001-SUPNYL-001 M12A</v>
          </cell>
          <cell r="G235" t="e">
            <v>#REF!</v>
          </cell>
          <cell r="H235" t="str">
            <v>001-BLACK</v>
          </cell>
          <cell r="I235" t="str">
            <v>MEN</v>
          </cell>
          <cell r="J235" t="str">
            <v>M12A</v>
          </cell>
          <cell r="K235" t="str">
            <v xml:space="preserve">40    41    42    43    44    45    _x000D_
1      2      3      3      2      1      </v>
          </cell>
          <cell r="L235">
            <v>720</v>
          </cell>
          <cell r="M235">
            <v>60</v>
          </cell>
          <cell r="N235">
            <v>45925</v>
          </cell>
          <cell r="O235">
            <v>45972</v>
          </cell>
          <cell r="P235" t="str">
            <v>NINGBO</v>
          </cell>
          <cell r="Q235" t="str">
            <v>LA SPEZIA</v>
          </cell>
          <cell r="R235" t="str">
            <v>EITU9014246</v>
          </cell>
          <cell r="S235">
            <v>1</v>
          </cell>
          <cell r="T235" t="str">
            <v>BLACK</v>
          </cell>
        </row>
        <row r="236">
          <cell r="E236" t="str">
            <v>JAXON001-SUPNYL-001</v>
          </cell>
          <cell r="F236" t="str">
            <v>JAXON001-SUPNYL-001 M12I</v>
          </cell>
          <cell r="G236" t="e">
            <v>#REF!</v>
          </cell>
          <cell r="H236" t="str">
            <v>001-BLACK</v>
          </cell>
          <cell r="I236" t="str">
            <v>MEN</v>
          </cell>
          <cell r="J236" t="str">
            <v>M12I</v>
          </cell>
          <cell r="K236" t="str">
            <v xml:space="preserve">41    42    43    44    45    46    _x000D_
1      2      3      3      2      1      </v>
          </cell>
          <cell r="L236">
            <v>480</v>
          </cell>
          <cell r="M236">
            <v>40</v>
          </cell>
          <cell r="N236">
            <v>45925</v>
          </cell>
          <cell r="O236">
            <v>45972</v>
          </cell>
          <cell r="P236" t="str">
            <v>NINGBO</v>
          </cell>
          <cell r="Q236" t="str">
            <v>LA SPEZIA</v>
          </cell>
          <cell r="R236" t="str">
            <v>EITU9014246</v>
          </cell>
          <cell r="S236">
            <v>1</v>
          </cell>
          <cell r="T236" t="str">
            <v>BLACK</v>
          </cell>
        </row>
        <row r="237">
          <cell r="E237" t="str">
            <v>JAXON001-SUPNYL-368</v>
          </cell>
          <cell r="F237" t="str">
            <v>JAXON001-SUPNYL-368 M12A</v>
          </cell>
          <cell r="G237" t="e">
            <v>#REF!</v>
          </cell>
          <cell r="H237" t="str">
            <v>368-BLUB</v>
          </cell>
          <cell r="I237" t="str">
            <v>MEN</v>
          </cell>
          <cell r="J237" t="str">
            <v>M12A</v>
          </cell>
          <cell r="K237" t="str">
            <v xml:space="preserve">40    41    42    43    44    45    _x000D_
1      2      3      3      2      1      </v>
          </cell>
          <cell r="L237">
            <v>720</v>
          </cell>
          <cell r="M237">
            <v>60</v>
          </cell>
          <cell r="N237">
            <v>45925</v>
          </cell>
          <cell r="O237">
            <v>45972</v>
          </cell>
          <cell r="P237" t="str">
            <v>NINGBO</v>
          </cell>
          <cell r="Q237" t="str">
            <v>LA SPEZIA</v>
          </cell>
          <cell r="R237" t="str">
            <v>EITU9014246</v>
          </cell>
          <cell r="S237">
            <v>368</v>
          </cell>
          <cell r="T237" t="str">
            <v>BLUB</v>
          </cell>
        </row>
        <row r="238">
          <cell r="E238" t="str">
            <v>JAXON001-SUPNYL-368</v>
          </cell>
          <cell r="F238" t="str">
            <v>JAXON001-SUPNYL-368 M12I</v>
          </cell>
          <cell r="G238" t="e">
            <v>#REF!</v>
          </cell>
          <cell r="H238" t="str">
            <v>368-BLUB</v>
          </cell>
          <cell r="I238" t="str">
            <v>MEN</v>
          </cell>
          <cell r="J238" t="str">
            <v>M12I</v>
          </cell>
          <cell r="K238" t="str">
            <v xml:space="preserve">41    42    43    44    45    46    _x000D_
1      2      3      3      2      1      </v>
          </cell>
          <cell r="L238">
            <v>480</v>
          </cell>
          <cell r="M238">
            <v>40</v>
          </cell>
          <cell r="N238">
            <v>45925</v>
          </cell>
          <cell r="O238">
            <v>45972</v>
          </cell>
          <cell r="P238" t="str">
            <v>NINGBO</v>
          </cell>
          <cell r="Q238" t="str">
            <v>LA SPEZIA</v>
          </cell>
          <cell r="R238" t="str">
            <v>EITU9014246</v>
          </cell>
          <cell r="S238">
            <v>368</v>
          </cell>
          <cell r="T238" t="str">
            <v>BLUB</v>
          </cell>
        </row>
        <row r="239">
          <cell r="E239" t="str">
            <v>JAXON001-SUPNYL-376</v>
          </cell>
          <cell r="F239" t="str">
            <v>JAXON001-SUPNYL-376 M12A</v>
          </cell>
          <cell r="G239" t="e">
            <v>#REF!</v>
          </cell>
          <cell r="H239" t="str">
            <v>376-GREY</v>
          </cell>
          <cell r="I239" t="str">
            <v>MEN</v>
          </cell>
          <cell r="J239" t="str">
            <v>M12A</v>
          </cell>
          <cell r="K239" t="str">
            <v xml:space="preserve">40    41    42    43    44    45    _x000D_
1      2      3      3      2      1      </v>
          </cell>
          <cell r="L239">
            <v>720</v>
          </cell>
          <cell r="M239">
            <v>60</v>
          </cell>
          <cell r="N239">
            <v>45925</v>
          </cell>
          <cell r="O239">
            <v>45972</v>
          </cell>
          <cell r="P239" t="str">
            <v>NINGBO</v>
          </cell>
          <cell r="Q239" t="str">
            <v>LA SPEZIA</v>
          </cell>
          <cell r="R239" t="str">
            <v>EITU9014246</v>
          </cell>
          <cell r="S239">
            <v>376</v>
          </cell>
          <cell r="T239" t="str">
            <v>GREY</v>
          </cell>
        </row>
        <row r="240">
          <cell r="E240" t="str">
            <v>JAXON001-SUPNYL-376</v>
          </cell>
          <cell r="F240" t="str">
            <v>JAXON001-SUPNYL-376 M12I</v>
          </cell>
          <cell r="G240" t="e">
            <v>#REF!</v>
          </cell>
          <cell r="H240" t="str">
            <v>376-GREY</v>
          </cell>
          <cell r="I240" t="str">
            <v>MEN</v>
          </cell>
          <cell r="J240" t="str">
            <v>M12I</v>
          </cell>
          <cell r="K240" t="str">
            <v xml:space="preserve">41    42    43    44    45    46    _x000D_
1      2      3      3      2      1      </v>
          </cell>
          <cell r="L240">
            <v>480</v>
          </cell>
          <cell r="M240">
            <v>40</v>
          </cell>
          <cell r="N240">
            <v>45925</v>
          </cell>
          <cell r="O240">
            <v>45972</v>
          </cell>
          <cell r="P240" t="str">
            <v>NINGBO</v>
          </cell>
          <cell r="Q240" t="str">
            <v>LA SPEZIA</v>
          </cell>
          <cell r="R240" t="str">
            <v>EITU9014246</v>
          </cell>
          <cell r="S240">
            <v>376</v>
          </cell>
          <cell r="T240" t="str">
            <v>GREY</v>
          </cell>
        </row>
        <row r="241">
          <cell r="E241" t="str">
            <v>JAXON001-SUPNYL-387</v>
          </cell>
          <cell r="F241" t="str">
            <v>JAXON001-SUPNYL-387 M12A</v>
          </cell>
          <cell r="G241" t="e">
            <v>#REF!</v>
          </cell>
          <cell r="H241" t="str">
            <v>387-BEIGE</v>
          </cell>
          <cell r="I241" t="str">
            <v>MEN</v>
          </cell>
          <cell r="J241" t="str">
            <v>M12A</v>
          </cell>
          <cell r="K241" t="str">
            <v xml:space="preserve">40    41    42    43    44    45    _x000D_
1      2      3      3      2      1      </v>
          </cell>
          <cell r="L241">
            <v>720</v>
          </cell>
          <cell r="M241">
            <v>60</v>
          </cell>
          <cell r="N241">
            <v>45925</v>
          </cell>
          <cell r="O241">
            <v>45972</v>
          </cell>
          <cell r="P241" t="str">
            <v>NINGBO</v>
          </cell>
          <cell r="Q241" t="str">
            <v>LA SPEZIA</v>
          </cell>
          <cell r="R241" t="str">
            <v>EITU9014246</v>
          </cell>
          <cell r="S241">
            <v>387</v>
          </cell>
          <cell r="T241" t="str">
            <v>BEIGE</v>
          </cell>
        </row>
        <row r="242">
          <cell r="E242" t="str">
            <v>JAXON001-SUPNYL-387</v>
          </cell>
          <cell r="F242" t="str">
            <v>JAXON001-SUPNYL-387 M12I</v>
          </cell>
          <cell r="G242" t="e">
            <v>#REF!</v>
          </cell>
          <cell r="H242" t="str">
            <v>387-BEIGE</v>
          </cell>
          <cell r="I242" t="str">
            <v>MEN</v>
          </cell>
          <cell r="J242" t="str">
            <v>M12I</v>
          </cell>
          <cell r="K242" t="str">
            <v xml:space="preserve">41    42    43    44    45    46    _x000D_
1      2      3      3      2      1      </v>
          </cell>
          <cell r="L242">
            <v>480</v>
          </cell>
          <cell r="M242">
            <v>40</v>
          </cell>
          <cell r="N242">
            <v>45925</v>
          </cell>
          <cell r="O242">
            <v>45972</v>
          </cell>
          <cell r="P242" t="str">
            <v>NINGBO</v>
          </cell>
          <cell r="Q242" t="str">
            <v>LA SPEZIA</v>
          </cell>
          <cell r="R242" t="str">
            <v>EITU9014246</v>
          </cell>
          <cell r="S242">
            <v>387</v>
          </cell>
          <cell r="T242" t="str">
            <v>BEIGE</v>
          </cell>
        </row>
        <row r="243">
          <cell r="E243" t="str">
            <v>JAXON001-SUPNYL-394</v>
          </cell>
          <cell r="F243" t="str">
            <v>JAXON001-SUPNYL-394 M12A</v>
          </cell>
          <cell r="G243" t="e">
            <v>#REF!</v>
          </cell>
          <cell r="H243" t="str">
            <v>394-TOTAL BLACK</v>
          </cell>
          <cell r="I243" t="str">
            <v>MEN</v>
          </cell>
          <cell r="J243" t="str">
            <v>M12A</v>
          </cell>
          <cell r="K243" t="str">
            <v xml:space="preserve">40    41    42    43    44    45    _x000D_
1      2      3      3      2      1      </v>
          </cell>
          <cell r="L243">
            <v>300</v>
          </cell>
          <cell r="M243">
            <v>25</v>
          </cell>
          <cell r="N243">
            <v>45925</v>
          </cell>
          <cell r="O243">
            <v>45972</v>
          </cell>
          <cell r="P243" t="str">
            <v>NINGBO</v>
          </cell>
          <cell r="Q243" t="str">
            <v>LA SPEZIA</v>
          </cell>
          <cell r="R243" t="str">
            <v>EITU9014246</v>
          </cell>
          <cell r="S243">
            <v>394</v>
          </cell>
          <cell r="T243" t="str">
            <v>TOTAL BLACK</v>
          </cell>
        </row>
        <row r="244">
          <cell r="E244" t="str">
            <v>JAXON001-SUPNYL-394</v>
          </cell>
          <cell r="F244" t="str">
            <v>JAXON001-SUPNYL-394 M12I</v>
          </cell>
          <cell r="G244" t="e">
            <v>#REF!</v>
          </cell>
          <cell r="H244" t="str">
            <v>394-TOTAL BLACK</v>
          </cell>
          <cell r="I244" t="str">
            <v>MEN</v>
          </cell>
          <cell r="J244" t="str">
            <v>M12I</v>
          </cell>
          <cell r="K244" t="str">
            <v xml:space="preserve">41    42    43    44    45    46    _x000D_
1      2      3      3      2      1      </v>
          </cell>
          <cell r="L244">
            <v>204</v>
          </cell>
          <cell r="M244">
            <v>17</v>
          </cell>
          <cell r="N244">
            <v>45925</v>
          </cell>
          <cell r="O244">
            <v>45972</v>
          </cell>
          <cell r="P244" t="str">
            <v>NINGBO</v>
          </cell>
          <cell r="Q244" t="str">
            <v>LA SPEZIA</v>
          </cell>
          <cell r="R244" t="str">
            <v>EITU9014246</v>
          </cell>
          <cell r="S244">
            <v>394</v>
          </cell>
          <cell r="T244" t="str">
            <v>TOTAL BLACK</v>
          </cell>
        </row>
        <row r="245">
          <cell r="E245" t="str">
            <v>DEFENDER002-LEPLEP-137</v>
          </cell>
          <cell r="F245" t="str">
            <v>DEFENDER002-LEPLEP-137 M12A</v>
          </cell>
          <cell r="G245" t="e">
            <v>#REF!</v>
          </cell>
          <cell r="H245" t="str">
            <v>137-OFF WHITE</v>
          </cell>
          <cell r="I245" t="str">
            <v>MEN</v>
          </cell>
          <cell r="J245" t="str">
            <v>M12A</v>
          </cell>
          <cell r="K245" t="str">
            <v xml:space="preserve">40    41    42    43    44    45    _x000D_
1      2      3      3      2      1      </v>
          </cell>
          <cell r="L245">
            <v>216</v>
          </cell>
          <cell r="M245">
            <v>18</v>
          </cell>
          <cell r="N245">
            <v>45899</v>
          </cell>
          <cell r="O245">
            <v>45937</v>
          </cell>
          <cell r="P245" t="str">
            <v>NINGBO</v>
          </cell>
          <cell r="Q245" t="str">
            <v>ROTTERDAM</v>
          </cell>
          <cell r="R245" t="str">
            <v>MRKU3907405</v>
          </cell>
          <cell r="S245">
            <v>137</v>
          </cell>
          <cell r="T245" t="str">
            <v>OFF WHITE</v>
          </cell>
        </row>
        <row r="246">
          <cell r="E246" t="str">
            <v>DEFENDER002-LEPLEP-137</v>
          </cell>
          <cell r="F246" t="str">
            <v>DEFENDER002-LEPLEP-137 M12I</v>
          </cell>
          <cell r="G246" t="e">
            <v>#REF!</v>
          </cell>
          <cell r="H246" t="str">
            <v>137-OFF WHITE</v>
          </cell>
          <cell r="I246" t="str">
            <v>MEN</v>
          </cell>
          <cell r="J246" t="str">
            <v>M12I</v>
          </cell>
          <cell r="K246" t="str">
            <v xml:space="preserve">41    42    43    44    45    46    _x000D_
1      2      3      3      2      1      </v>
          </cell>
          <cell r="L246">
            <v>144</v>
          </cell>
          <cell r="M246">
            <v>12</v>
          </cell>
          <cell r="N246">
            <v>45899</v>
          </cell>
          <cell r="O246">
            <v>45937</v>
          </cell>
          <cell r="P246" t="str">
            <v>NINGBO</v>
          </cell>
          <cell r="Q246" t="str">
            <v>ROTTERDAM</v>
          </cell>
          <cell r="R246" t="str">
            <v>MRKU3907405</v>
          </cell>
          <cell r="S246">
            <v>137</v>
          </cell>
          <cell r="T246" t="str">
            <v>OFF WHITE</v>
          </cell>
        </row>
        <row r="247">
          <cell r="E247" t="str">
            <v>DEFENDER002-LEPLEP-193</v>
          </cell>
          <cell r="F247" t="str">
            <v>DEFENDER002-LEPLEP-193 M12A</v>
          </cell>
          <cell r="G247" t="e">
            <v>#REF!</v>
          </cell>
          <cell r="H247" t="str">
            <v>193-NAVY WHITE</v>
          </cell>
          <cell r="I247" t="str">
            <v>MEN</v>
          </cell>
          <cell r="J247" t="str">
            <v>M12A</v>
          </cell>
          <cell r="K247" t="str">
            <v xml:space="preserve">40    41    42    43    44    45    _x000D_
1      2      3      3      2      1      </v>
          </cell>
          <cell r="L247">
            <v>216</v>
          </cell>
          <cell r="M247">
            <v>18</v>
          </cell>
          <cell r="N247">
            <v>45899</v>
          </cell>
          <cell r="O247">
            <v>45937</v>
          </cell>
          <cell r="P247" t="str">
            <v>NINGBO</v>
          </cell>
          <cell r="Q247" t="str">
            <v>ROTTERDAM</v>
          </cell>
          <cell r="R247" t="str">
            <v>MRKU3907405</v>
          </cell>
          <cell r="S247">
            <v>193</v>
          </cell>
          <cell r="T247" t="str">
            <v>NAVY WHITE</v>
          </cell>
        </row>
        <row r="248">
          <cell r="E248" t="str">
            <v>DEFENDER002-LEPLEP-193</v>
          </cell>
          <cell r="F248" t="str">
            <v>DEFENDER002-LEPLEP-193 M12I</v>
          </cell>
          <cell r="G248" t="e">
            <v>#REF!</v>
          </cell>
          <cell r="H248" t="str">
            <v>193-NAVY WHITE</v>
          </cell>
          <cell r="I248" t="str">
            <v>MEN</v>
          </cell>
          <cell r="J248" t="str">
            <v>M12I</v>
          </cell>
          <cell r="K248" t="str">
            <v xml:space="preserve">41    42    43    44    45    46    _x000D_
1      2      3      3      2      1      </v>
          </cell>
          <cell r="L248">
            <v>144</v>
          </cell>
          <cell r="M248">
            <v>12</v>
          </cell>
          <cell r="N248">
            <v>45899</v>
          </cell>
          <cell r="O248">
            <v>45937</v>
          </cell>
          <cell r="P248" t="str">
            <v>NINGBO</v>
          </cell>
          <cell r="Q248" t="str">
            <v>ROTTERDAM</v>
          </cell>
          <cell r="R248" t="str">
            <v>MRKU3907405</v>
          </cell>
          <cell r="S248">
            <v>193</v>
          </cell>
          <cell r="T248" t="str">
            <v>NAVY WHITE</v>
          </cell>
        </row>
        <row r="249">
          <cell r="E249" t="str">
            <v>DEFENDER002-LEPLEP-394</v>
          </cell>
          <cell r="F249" t="str">
            <v>DEFENDER002-LEPLEP-394 M12A</v>
          </cell>
          <cell r="G249" t="e">
            <v>#REF!</v>
          </cell>
          <cell r="H249" t="str">
            <v>394-TOTAL BLACK</v>
          </cell>
          <cell r="I249" t="str">
            <v>MEN</v>
          </cell>
          <cell r="J249" t="str">
            <v>M12A</v>
          </cell>
          <cell r="K249" t="str">
            <v xml:space="preserve">40    41    42    43    44    45    _x000D_
1      2      3      3      2      1      </v>
          </cell>
          <cell r="L249">
            <v>216</v>
          </cell>
          <cell r="M249">
            <v>18</v>
          </cell>
          <cell r="N249">
            <v>45899</v>
          </cell>
          <cell r="O249">
            <v>45937</v>
          </cell>
          <cell r="P249" t="str">
            <v>NINGBO</v>
          </cell>
          <cell r="Q249" t="str">
            <v>ROTTERDAM</v>
          </cell>
          <cell r="R249" t="str">
            <v>MRKU3907405</v>
          </cell>
          <cell r="S249">
            <v>394</v>
          </cell>
          <cell r="T249" t="str">
            <v>TOTAL BLACK</v>
          </cell>
        </row>
        <row r="250">
          <cell r="E250" t="str">
            <v>DEFENDER002-LEPLEP-394</v>
          </cell>
          <cell r="F250" t="str">
            <v>DEFENDER002-LEPLEP-394 M12I</v>
          </cell>
          <cell r="G250" t="e">
            <v>#REF!</v>
          </cell>
          <cell r="H250" t="str">
            <v>394-TOTAL BLACK</v>
          </cell>
          <cell r="I250" t="str">
            <v>MEN</v>
          </cell>
          <cell r="J250" t="str">
            <v>M12I</v>
          </cell>
          <cell r="K250" t="str">
            <v xml:space="preserve">41    42    43    44    45    46    _x000D_
1      2      3      3      2      1      </v>
          </cell>
          <cell r="L250">
            <v>144</v>
          </cell>
          <cell r="M250">
            <v>12</v>
          </cell>
          <cell r="N250">
            <v>45899</v>
          </cell>
          <cell r="O250">
            <v>45937</v>
          </cell>
          <cell r="P250" t="str">
            <v>NINGBO</v>
          </cell>
          <cell r="Q250" t="str">
            <v>ROTTERDAM</v>
          </cell>
          <cell r="R250" t="str">
            <v>MRKU3907405</v>
          </cell>
          <cell r="S250">
            <v>394</v>
          </cell>
          <cell r="T250" t="str">
            <v>TOTAL BLACK</v>
          </cell>
        </row>
        <row r="251">
          <cell r="E251" t="str">
            <v>IRMA002-SUPMES-001</v>
          </cell>
          <cell r="F251" t="str">
            <v>IRMA002-SUPMES-001 M12A</v>
          </cell>
          <cell r="G251" t="e">
            <v>#REF!</v>
          </cell>
          <cell r="H251" t="str">
            <v>001-BLACK</v>
          </cell>
          <cell r="I251" t="str">
            <v>MEN</v>
          </cell>
          <cell r="J251" t="str">
            <v>M12A</v>
          </cell>
          <cell r="K251" t="str">
            <v xml:space="preserve">40    41    42    43    44    45    _x000D_
1      2      3      3      2      1      </v>
          </cell>
          <cell r="L251">
            <v>300</v>
          </cell>
          <cell r="M251">
            <v>25</v>
          </cell>
          <cell r="N251">
            <v>45899</v>
          </cell>
          <cell r="O251">
            <v>45937</v>
          </cell>
          <cell r="P251" t="str">
            <v>NINGBO</v>
          </cell>
          <cell r="Q251" t="str">
            <v>ROTTERDAM</v>
          </cell>
          <cell r="R251" t="str">
            <v>MRKU2943305</v>
          </cell>
          <cell r="S251">
            <v>1</v>
          </cell>
          <cell r="T251" t="str">
            <v>BLACK</v>
          </cell>
        </row>
        <row r="252">
          <cell r="E252" t="str">
            <v>IRMA002-SUPMES-001</v>
          </cell>
          <cell r="F252" t="str">
            <v>IRMA002-SUPMES-001 M12I</v>
          </cell>
          <cell r="G252" t="e">
            <v>#REF!</v>
          </cell>
          <cell r="H252" t="str">
            <v>001-BLACK</v>
          </cell>
          <cell r="I252" t="str">
            <v>MEN</v>
          </cell>
          <cell r="J252" t="str">
            <v>M12I</v>
          </cell>
          <cell r="K252" t="str">
            <v xml:space="preserve">41    42    43    44    45    46    _x000D_
1      2      3      3      2      1      </v>
          </cell>
          <cell r="L252">
            <v>204</v>
          </cell>
          <cell r="M252">
            <v>17</v>
          </cell>
          <cell r="N252">
            <v>45899</v>
          </cell>
          <cell r="O252">
            <v>45937</v>
          </cell>
          <cell r="P252" t="str">
            <v>NINGBO</v>
          </cell>
          <cell r="Q252" t="str">
            <v>ROTTERDAM</v>
          </cell>
          <cell r="R252" t="str">
            <v>MRKU2943305</v>
          </cell>
          <cell r="S252">
            <v>1</v>
          </cell>
          <cell r="T252" t="str">
            <v>BLACK</v>
          </cell>
        </row>
        <row r="253">
          <cell r="E253" t="str">
            <v>IRMA002-SUPMES-013</v>
          </cell>
          <cell r="F253" t="str">
            <v>IRMA002-SUPMES-013 M12A</v>
          </cell>
          <cell r="G253" t="e">
            <v>#REF!</v>
          </cell>
          <cell r="H253" t="str">
            <v>013-TAUPE</v>
          </cell>
          <cell r="I253" t="str">
            <v>MEN</v>
          </cell>
          <cell r="J253" t="str">
            <v>M12A</v>
          </cell>
          <cell r="K253" t="str">
            <v xml:space="preserve">40    41    42    43    44    45    _x000D_
1      2      3      3      2      1      </v>
          </cell>
          <cell r="L253">
            <v>300</v>
          </cell>
          <cell r="M253">
            <v>25</v>
          </cell>
          <cell r="N253">
            <v>45899</v>
          </cell>
          <cell r="O253">
            <v>45937</v>
          </cell>
          <cell r="P253" t="str">
            <v>NINGBO</v>
          </cell>
          <cell r="Q253" t="str">
            <v>ROTTERDAM</v>
          </cell>
          <cell r="R253" t="str">
            <v>MRKU2943305</v>
          </cell>
          <cell r="S253">
            <v>13</v>
          </cell>
          <cell r="T253" t="str">
            <v>TAUPE</v>
          </cell>
        </row>
        <row r="254">
          <cell r="E254" t="str">
            <v>IRMA002-SUPMES-013</v>
          </cell>
          <cell r="F254" t="str">
            <v>IRMA002-SUPMES-013 M12I</v>
          </cell>
          <cell r="G254" t="e">
            <v>#REF!</v>
          </cell>
          <cell r="H254" t="str">
            <v>013-TAUPE</v>
          </cell>
          <cell r="I254" t="str">
            <v>MEN</v>
          </cell>
          <cell r="J254" t="str">
            <v>M12I</v>
          </cell>
          <cell r="K254" t="str">
            <v xml:space="preserve">41    42    43    44    45    46    _x000D_
1      2      3      3      2      1      </v>
          </cell>
          <cell r="L254">
            <v>204</v>
          </cell>
          <cell r="M254">
            <v>17</v>
          </cell>
          <cell r="N254">
            <v>45899</v>
          </cell>
          <cell r="O254">
            <v>45937</v>
          </cell>
          <cell r="P254" t="str">
            <v>NINGBO</v>
          </cell>
          <cell r="Q254" t="str">
            <v>ROTTERDAM</v>
          </cell>
          <cell r="R254" t="str">
            <v>MRKU2943305</v>
          </cell>
          <cell r="S254">
            <v>13</v>
          </cell>
          <cell r="T254" t="str">
            <v>TAUPE</v>
          </cell>
        </row>
        <row r="255">
          <cell r="E255" t="str">
            <v>IRMA002-SUPMES-165</v>
          </cell>
          <cell r="F255" t="str">
            <v>IRMA002-SUPMES-165 M12A</v>
          </cell>
          <cell r="G255" t="e">
            <v>#REF!</v>
          </cell>
          <cell r="H255" t="str">
            <v>165-BLACK WHITE</v>
          </cell>
          <cell r="I255" t="str">
            <v>MEN</v>
          </cell>
          <cell r="J255" t="str">
            <v>M12A</v>
          </cell>
          <cell r="K255" t="str">
            <v xml:space="preserve">40    41    42    43    44    45    _x000D_
1      2      3      3      2      1      </v>
          </cell>
          <cell r="L255">
            <v>300</v>
          </cell>
          <cell r="M255">
            <v>25</v>
          </cell>
          <cell r="N255">
            <v>45899</v>
          </cell>
          <cell r="O255">
            <v>45937</v>
          </cell>
          <cell r="P255" t="str">
            <v>NINGBO</v>
          </cell>
          <cell r="Q255" t="str">
            <v>ROTTERDAM</v>
          </cell>
          <cell r="R255" t="str">
            <v>MRKU2943305</v>
          </cell>
          <cell r="S255">
            <v>165</v>
          </cell>
          <cell r="T255" t="str">
            <v>BLACK WHITE</v>
          </cell>
        </row>
        <row r="256">
          <cell r="E256" t="str">
            <v>IRMA002-SUPMES-165</v>
          </cell>
          <cell r="F256" t="str">
            <v>IRMA002-SUPMES-165 M12I</v>
          </cell>
          <cell r="G256" t="e">
            <v>#REF!</v>
          </cell>
          <cell r="H256" t="str">
            <v>165-BLACK WHITE</v>
          </cell>
          <cell r="I256" t="str">
            <v>MEN</v>
          </cell>
          <cell r="J256" t="str">
            <v>M12I</v>
          </cell>
          <cell r="K256" t="str">
            <v xml:space="preserve">41    42    43    44    45    46    _x000D_
1      2      3      3      2      1      </v>
          </cell>
          <cell r="L256">
            <v>204</v>
          </cell>
          <cell r="M256">
            <v>17</v>
          </cell>
          <cell r="N256">
            <v>45899</v>
          </cell>
          <cell r="O256">
            <v>45937</v>
          </cell>
          <cell r="P256" t="str">
            <v>NINGBO</v>
          </cell>
          <cell r="Q256" t="str">
            <v>ROTTERDAM</v>
          </cell>
          <cell r="R256" t="str">
            <v>MRKU2943305</v>
          </cell>
          <cell r="S256">
            <v>165</v>
          </cell>
          <cell r="T256" t="str">
            <v>BLACK WHITE</v>
          </cell>
        </row>
        <row r="257">
          <cell r="E257" t="str">
            <v>IRMA002-SUPMES-207</v>
          </cell>
          <cell r="F257" t="str">
            <v>IRMA002-SUPMES-207 M12A</v>
          </cell>
          <cell r="G257" t="e">
            <v>#REF!</v>
          </cell>
          <cell r="H257" t="str">
            <v>207-GREY WHITE</v>
          </cell>
          <cell r="I257" t="str">
            <v>MEN</v>
          </cell>
          <cell r="J257" t="str">
            <v>M12A</v>
          </cell>
          <cell r="K257" t="str">
            <v xml:space="preserve">40    41    42    43    44    45    _x000D_
1      2      3      3      2      1      </v>
          </cell>
          <cell r="L257">
            <v>300</v>
          </cell>
          <cell r="M257">
            <v>25</v>
          </cell>
          <cell r="N257">
            <v>45899</v>
          </cell>
          <cell r="O257">
            <v>45937</v>
          </cell>
          <cell r="P257" t="str">
            <v>NINGBO</v>
          </cell>
          <cell r="Q257" t="str">
            <v>ROTTERDAM</v>
          </cell>
          <cell r="R257" t="str">
            <v>MRKU2943305</v>
          </cell>
          <cell r="S257">
            <v>207</v>
          </cell>
          <cell r="T257" t="str">
            <v>GREY WHITE</v>
          </cell>
        </row>
        <row r="258">
          <cell r="E258" t="str">
            <v>IRMA002-SUPMES-207</v>
          </cell>
          <cell r="F258" t="str">
            <v>IRMA002-SUPMES-207 M12I</v>
          </cell>
          <cell r="G258" t="e">
            <v>#REF!</v>
          </cell>
          <cell r="H258" t="str">
            <v>207-GREY WHITE</v>
          </cell>
          <cell r="I258" t="str">
            <v>MEN</v>
          </cell>
          <cell r="J258" t="str">
            <v>M12I</v>
          </cell>
          <cell r="K258" t="str">
            <v xml:space="preserve">41    42    43    44    45    46    _x000D_
1      2      3      3      2      1      </v>
          </cell>
          <cell r="L258">
            <v>204</v>
          </cell>
          <cell r="M258">
            <v>17</v>
          </cell>
          <cell r="N258">
            <v>45899</v>
          </cell>
          <cell r="O258">
            <v>45937</v>
          </cell>
          <cell r="P258" t="str">
            <v>NINGBO</v>
          </cell>
          <cell r="Q258" t="str">
            <v>ROTTERDAM</v>
          </cell>
          <cell r="R258" t="str">
            <v>MRKU2943305</v>
          </cell>
          <cell r="S258">
            <v>207</v>
          </cell>
          <cell r="T258" t="str">
            <v>GREY WHITE</v>
          </cell>
        </row>
        <row r="259">
          <cell r="E259" t="str">
            <v>IRMA002-SUPMES-500</v>
          </cell>
          <cell r="F259" t="str">
            <v>IRMA002-SUPMES-500 M12A</v>
          </cell>
          <cell r="G259" t="e">
            <v>#REF!</v>
          </cell>
          <cell r="H259" t="str">
            <v>500-NAVY</v>
          </cell>
          <cell r="I259" t="str">
            <v>MEN</v>
          </cell>
          <cell r="J259" t="str">
            <v>M12A</v>
          </cell>
          <cell r="K259" t="str">
            <v xml:space="preserve">40    41    42    43    44    45    _x000D_
1      2      3      3      2      1      </v>
          </cell>
          <cell r="L259">
            <v>216</v>
          </cell>
          <cell r="M259">
            <v>18</v>
          </cell>
          <cell r="N259">
            <v>45899</v>
          </cell>
          <cell r="O259">
            <v>45937</v>
          </cell>
          <cell r="P259" t="str">
            <v>NINGBO</v>
          </cell>
          <cell r="Q259" t="str">
            <v>ROTTERDAM</v>
          </cell>
          <cell r="R259" t="str">
            <v>MRKU2943305</v>
          </cell>
          <cell r="S259">
            <v>500</v>
          </cell>
          <cell r="T259" t="str">
            <v>NAVY</v>
          </cell>
        </row>
        <row r="260">
          <cell r="E260" t="str">
            <v>IRMA002-SUPMES-500</v>
          </cell>
          <cell r="F260" t="str">
            <v>IRMA002-SUPMES-500 M12I</v>
          </cell>
          <cell r="G260" t="e">
            <v>#REF!</v>
          </cell>
          <cell r="H260" t="str">
            <v>500-NAVY</v>
          </cell>
          <cell r="I260" t="str">
            <v>MEN</v>
          </cell>
          <cell r="J260" t="str">
            <v>M12I</v>
          </cell>
          <cell r="K260" t="str">
            <v xml:space="preserve">41    42    43    44    45    46    _x000D_
1      2      3      3      2      1      </v>
          </cell>
          <cell r="L260">
            <v>144</v>
          </cell>
          <cell r="M260">
            <v>12</v>
          </cell>
          <cell r="N260">
            <v>45899</v>
          </cell>
          <cell r="O260">
            <v>45937</v>
          </cell>
          <cell r="P260" t="str">
            <v>NINGBO</v>
          </cell>
          <cell r="Q260" t="str">
            <v>ROTTERDAM</v>
          </cell>
          <cell r="R260" t="str">
            <v>MRKU2943305</v>
          </cell>
          <cell r="S260">
            <v>500</v>
          </cell>
          <cell r="T260" t="str">
            <v>NAVY</v>
          </cell>
        </row>
        <row r="261">
          <cell r="E261" t="str">
            <v>NARGIS001-LEPMES-394</v>
          </cell>
          <cell r="F261" t="str">
            <v>NARGIS001-LEPMES-394 M12A</v>
          </cell>
          <cell r="G261" t="e">
            <v>#REF!</v>
          </cell>
          <cell r="H261" t="str">
            <v>394-TOTAL BLACK</v>
          </cell>
          <cell r="I261" t="str">
            <v>MEN</v>
          </cell>
          <cell r="J261" t="str">
            <v>M12A</v>
          </cell>
          <cell r="K261" t="str">
            <v xml:space="preserve">40    41    42    43    44    45    _x000D_
1      2      3      3      2      1      </v>
          </cell>
          <cell r="L261">
            <v>264</v>
          </cell>
          <cell r="M261">
            <v>22</v>
          </cell>
          <cell r="N261">
            <v>45899</v>
          </cell>
          <cell r="O261">
            <v>45937</v>
          </cell>
          <cell r="P261" t="str">
            <v>NINGBO</v>
          </cell>
          <cell r="Q261" t="str">
            <v>ROTTERDAM</v>
          </cell>
          <cell r="R261" t="str">
            <v>MRKU3907405</v>
          </cell>
          <cell r="S261">
            <v>394</v>
          </cell>
          <cell r="T261" t="str">
            <v>TOTAL BLACK</v>
          </cell>
        </row>
        <row r="262">
          <cell r="E262" t="str">
            <v>NARGIS001-LEPMES-394</v>
          </cell>
          <cell r="F262" t="str">
            <v>NARGIS001-LEPMES-394 M12I</v>
          </cell>
          <cell r="G262" t="e">
            <v>#REF!</v>
          </cell>
          <cell r="H262" t="str">
            <v>394-TOTAL BLACK</v>
          </cell>
          <cell r="I262" t="str">
            <v>MEN</v>
          </cell>
          <cell r="J262" t="str">
            <v>M12I</v>
          </cell>
          <cell r="K262" t="str">
            <v xml:space="preserve">41    42    43    44    45    46    _x000D_
1      2      3      3      2      1      </v>
          </cell>
          <cell r="L262">
            <v>180</v>
          </cell>
          <cell r="M262">
            <v>15</v>
          </cell>
          <cell r="N262">
            <v>45899</v>
          </cell>
          <cell r="O262">
            <v>45937</v>
          </cell>
          <cell r="P262" t="str">
            <v>NINGBO</v>
          </cell>
          <cell r="Q262" t="str">
            <v>ROTTERDAM</v>
          </cell>
          <cell r="R262" t="str">
            <v>MRKU3907405</v>
          </cell>
          <cell r="S262">
            <v>394</v>
          </cell>
          <cell r="T262" t="str">
            <v>TOTAL BLACK</v>
          </cell>
        </row>
        <row r="263">
          <cell r="E263" t="str">
            <v>NARGIS001-LEPMES-151</v>
          </cell>
          <cell r="F263" t="str">
            <v>NARGIS001-LEPMES-151 M12A</v>
          </cell>
          <cell r="G263" t="e">
            <v>#REF!</v>
          </cell>
          <cell r="H263" t="str">
            <v>151-WHITE BLACK</v>
          </cell>
          <cell r="I263" t="str">
            <v>MEN</v>
          </cell>
          <cell r="J263" t="str">
            <v>M12A</v>
          </cell>
          <cell r="K263" t="str">
            <v xml:space="preserve">40    41    42    43    44    45    _x000D_
1      2      3      3      2      1      </v>
          </cell>
          <cell r="L263">
            <v>264</v>
          </cell>
          <cell r="M263">
            <v>22</v>
          </cell>
          <cell r="N263">
            <v>45899</v>
          </cell>
          <cell r="O263">
            <v>45937</v>
          </cell>
          <cell r="P263" t="str">
            <v>NINGBO</v>
          </cell>
          <cell r="Q263" t="str">
            <v>ROTTERDAM</v>
          </cell>
          <cell r="R263" t="str">
            <v>MRKU3907405</v>
          </cell>
          <cell r="S263">
            <v>151</v>
          </cell>
          <cell r="T263" t="str">
            <v>WHITE BLACK</v>
          </cell>
        </row>
        <row r="264">
          <cell r="E264" t="str">
            <v>NARGIS001-LEPMES-151</v>
          </cell>
          <cell r="F264" t="str">
            <v>NARGIS001-LEPMES-151 M12I</v>
          </cell>
          <cell r="G264" t="e">
            <v>#REF!</v>
          </cell>
          <cell r="H264" t="str">
            <v>151-WHITE BLACK</v>
          </cell>
          <cell r="I264" t="str">
            <v>MEN</v>
          </cell>
          <cell r="J264" t="str">
            <v>M12I</v>
          </cell>
          <cell r="K264" t="str">
            <v xml:space="preserve">41    42    43    44    45    46    _x000D_
1      2      3      3      2      1      </v>
          </cell>
          <cell r="L264">
            <v>180</v>
          </cell>
          <cell r="M264">
            <v>15</v>
          </cell>
          <cell r="N264">
            <v>45899</v>
          </cell>
          <cell r="O264">
            <v>45937</v>
          </cell>
          <cell r="P264" t="str">
            <v>NINGBO</v>
          </cell>
          <cell r="Q264" t="str">
            <v>ROTTERDAM</v>
          </cell>
          <cell r="R264" t="str">
            <v>MRKU3907405</v>
          </cell>
          <cell r="S264">
            <v>151</v>
          </cell>
          <cell r="T264" t="str">
            <v>WHITE BLACK</v>
          </cell>
        </row>
        <row r="265">
          <cell r="E265" t="str">
            <v>NARGIS001-LEPMES-165</v>
          </cell>
          <cell r="F265" t="str">
            <v>NARGIS001-LEPMES-165 M12A</v>
          </cell>
          <cell r="G265" t="e">
            <v>#REF!</v>
          </cell>
          <cell r="H265" t="str">
            <v>165-BLACK WHITE</v>
          </cell>
          <cell r="I265" t="str">
            <v>MEN</v>
          </cell>
          <cell r="J265" t="str">
            <v>M12A</v>
          </cell>
          <cell r="K265" t="str">
            <v xml:space="preserve">40    41    42    43    44    45    _x000D_
1      2      3      3      2      1      </v>
          </cell>
          <cell r="L265">
            <v>264</v>
          </cell>
          <cell r="M265">
            <v>22</v>
          </cell>
          <cell r="N265">
            <v>45899</v>
          </cell>
          <cell r="O265">
            <v>45937</v>
          </cell>
          <cell r="P265" t="str">
            <v>NINGBO</v>
          </cell>
          <cell r="Q265" t="str">
            <v>ROTTERDAM</v>
          </cell>
          <cell r="R265" t="str">
            <v>MRKU3907405</v>
          </cell>
          <cell r="S265">
            <v>165</v>
          </cell>
          <cell r="T265" t="str">
            <v>BLACK WHITE</v>
          </cell>
        </row>
        <row r="266">
          <cell r="E266" t="str">
            <v>NARGIS001-LEPMES-165</v>
          </cell>
          <cell r="F266" t="str">
            <v>NARGIS001-LEPMES-165 M12I</v>
          </cell>
          <cell r="G266" t="e">
            <v>#REF!</v>
          </cell>
          <cell r="H266" t="str">
            <v>165-BLACK WHITE</v>
          </cell>
          <cell r="I266" t="str">
            <v>MEN</v>
          </cell>
          <cell r="J266" t="str">
            <v>M12I</v>
          </cell>
          <cell r="K266" t="str">
            <v xml:space="preserve">41    42    43    44    45    46    _x000D_
1      2      3      3      2      1      </v>
          </cell>
          <cell r="L266">
            <v>180</v>
          </cell>
          <cell r="M266">
            <v>15</v>
          </cell>
          <cell r="N266">
            <v>45899</v>
          </cell>
          <cell r="O266">
            <v>45937</v>
          </cell>
          <cell r="P266" t="str">
            <v>NINGBO</v>
          </cell>
          <cell r="Q266" t="str">
            <v>ROTTERDAM</v>
          </cell>
          <cell r="R266" t="str">
            <v>MRKU3907405</v>
          </cell>
          <cell r="S266">
            <v>165</v>
          </cell>
          <cell r="T266" t="str">
            <v>BLACK WHITE</v>
          </cell>
        </row>
        <row r="267">
          <cell r="E267" t="str">
            <v>NARGIS001-LEPMES-387</v>
          </cell>
          <cell r="F267" t="str">
            <v>NARGIS001-LEPMES-387 M12A</v>
          </cell>
          <cell r="G267" t="e">
            <v>#REF!</v>
          </cell>
          <cell r="H267" t="str">
            <v>387-BEIGE</v>
          </cell>
          <cell r="I267" t="str">
            <v>MEN</v>
          </cell>
          <cell r="J267" t="str">
            <v>M12A</v>
          </cell>
          <cell r="K267" t="str">
            <v xml:space="preserve">40    41    42    43    44    45    _x000D_
1      2      3      3      2      1      </v>
          </cell>
          <cell r="L267">
            <v>264</v>
          </cell>
          <cell r="M267">
            <v>22</v>
          </cell>
          <cell r="N267">
            <v>45899</v>
          </cell>
          <cell r="O267">
            <v>45937</v>
          </cell>
          <cell r="P267" t="str">
            <v>NINGBO</v>
          </cell>
          <cell r="Q267" t="str">
            <v>ROTTERDAM</v>
          </cell>
          <cell r="R267" t="str">
            <v>MRKU3907405</v>
          </cell>
          <cell r="S267">
            <v>387</v>
          </cell>
          <cell r="T267" t="str">
            <v>BEIGE</v>
          </cell>
        </row>
        <row r="268">
          <cell r="E268" t="str">
            <v>NARGIS001-LEPMES-387</v>
          </cell>
          <cell r="F268" t="str">
            <v>NARGIS001-LEPMES-387 M12I</v>
          </cell>
          <cell r="G268" t="e">
            <v>#REF!</v>
          </cell>
          <cell r="H268" t="str">
            <v>387-BEIGE</v>
          </cell>
          <cell r="I268" t="str">
            <v>MEN</v>
          </cell>
          <cell r="J268" t="str">
            <v>M12I</v>
          </cell>
          <cell r="K268" t="str">
            <v xml:space="preserve">41    42    43    44    45    46    _x000D_
1      2      3      3      2      1      </v>
          </cell>
          <cell r="L268">
            <v>180</v>
          </cell>
          <cell r="M268">
            <v>15</v>
          </cell>
          <cell r="N268">
            <v>45899</v>
          </cell>
          <cell r="O268">
            <v>45937</v>
          </cell>
          <cell r="P268" t="str">
            <v>NINGBO</v>
          </cell>
          <cell r="Q268" t="str">
            <v>ROTTERDAM</v>
          </cell>
          <cell r="R268" t="str">
            <v>MRKU3907405</v>
          </cell>
          <cell r="S268">
            <v>387</v>
          </cell>
          <cell r="T268" t="str">
            <v>BEIGE</v>
          </cell>
        </row>
        <row r="269">
          <cell r="E269" t="str">
            <v>NARGIS001-LEPMES-500</v>
          </cell>
          <cell r="F269" t="str">
            <v>NARGIS001-LEPMES-500 M12A</v>
          </cell>
          <cell r="G269" t="e">
            <v>#REF!</v>
          </cell>
          <cell r="H269" t="str">
            <v>500-NAVY</v>
          </cell>
          <cell r="I269" t="str">
            <v>MEN</v>
          </cell>
          <cell r="J269" t="str">
            <v>M12A</v>
          </cell>
          <cell r="K269" t="str">
            <v xml:space="preserve">40    41    42    43    44    45    _x000D_
1      2      3      3      2      1      </v>
          </cell>
          <cell r="L269">
            <v>264</v>
          </cell>
          <cell r="M269">
            <v>22</v>
          </cell>
          <cell r="N269">
            <v>45899</v>
          </cell>
          <cell r="O269">
            <v>45937</v>
          </cell>
          <cell r="P269" t="str">
            <v>NINGBO</v>
          </cell>
          <cell r="Q269" t="str">
            <v>ROTTERDAM</v>
          </cell>
          <cell r="R269" t="str">
            <v>MRKU3907405</v>
          </cell>
          <cell r="S269">
            <v>500</v>
          </cell>
          <cell r="T269" t="str">
            <v>NAVY</v>
          </cell>
        </row>
        <row r="270">
          <cell r="E270" t="str">
            <v>NARGIS001-LEPMES-500</v>
          </cell>
          <cell r="F270" t="str">
            <v>NARGIS001-LEPMES-500 M12I</v>
          </cell>
          <cell r="G270" t="e">
            <v>#REF!</v>
          </cell>
          <cell r="H270" t="str">
            <v>500-NAVY</v>
          </cell>
          <cell r="I270" t="str">
            <v>MEN</v>
          </cell>
          <cell r="J270" t="str">
            <v>M12I</v>
          </cell>
          <cell r="K270" t="str">
            <v xml:space="preserve">41    42    43    44    45    46    _x000D_
1      2      3      3      2      1      </v>
          </cell>
          <cell r="L270">
            <v>180</v>
          </cell>
          <cell r="M270">
            <v>15</v>
          </cell>
          <cell r="N270">
            <v>45899</v>
          </cell>
          <cell r="O270">
            <v>45937</v>
          </cell>
          <cell r="P270" t="str">
            <v>NINGBO</v>
          </cell>
          <cell r="Q270" t="str">
            <v>ROTTERDAM</v>
          </cell>
          <cell r="R270" t="str">
            <v>MRKU3907405</v>
          </cell>
          <cell r="S270">
            <v>500</v>
          </cell>
          <cell r="T270" t="str">
            <v>NAVY</v>
          </cell>
        </row>
        <row r="271">
          <cell r="E271" t="str">
            <v>SANDY002-LEPLEP-151</v>
          </cell>
          <cell r="F271" t="str">
            <v>SANDY002-LEPLEP-151 M12A</v>
          </cell>
          <cell r="G271" t="e">
            <v>#REF!</v>
          </cell>
          <cell r="H271" t="str">
            <v>151-WHITE BLACK</v>
          </cell>
          <cell r="I271" t="str">
            <v>MEN</v>
          </cell>
          <cell r="J271" t="str">
            <v>M12A</v>
          </cell>
          <cell r="K271" t="str">
            <v xml:space="preserve">40    41    42    43    44    45    _x000D_
1      2      3      3      2      1      </v>
          </cell>
          <cell r="L271">
            <v>216</v>
          </cell>
          <cell r="M271">
            <v>18</v>
          </cell>
          <cell r="N271">
            <v>45899</v>
          </cell>
          <cell r="O271">
            <v>45937</v>
          </cell>
          <cell r="P271" t="str">
            <v>NINGBO</v>
          </cell>
          <cell r="Q271" t="str">
            <v>ROTTERDAM</v>
          </cell>
          <cell r="R271" t="str">
            <v>MRKU3907405</v>
          </cell>
          <cell r="S271">
            <v>151</v>
          </cell>
          <cell r="T271" t="str">
            <v>WHITE BLACK</v>
          </cell>
        </row>
        <row r="272">
          <cell r="E272" t="str">
            <v>SANDY002-LEPLEP-151</v>
          </cell>
          <cell r="F272" t="str">
            <v>SANDY002-LEPLEP-151 M12I</v>
          </cell>
          <cell r="G272" t="e">
            <v>#REF!</v>
          </cell>
          <cell r="H272" t="str">
            <v>151-WHITE BLACK</v>
          </cell>
          <cell r="I272" t="str">
            <v>MEN</v>
          </cell>
          <cell r="J272" t="str">
            <v>M12I</v>
          </cell>
          <cell r="K272" t="str">
            <v xml:space="preserve">41    42    43    44    45    46    _x000D_
1      2      3      3      2      1      </v>
          </cell>
          <cell r="L272">
            <v>144</v>
          </cell>
          <cell r="M272">
            <v>12</v>
          </cell>
          <cell r="N272">
            <v>45899</v>
          </cell>
          <cell r="O272">
            <v>45937</v>
          </cell>
          <cell r="P272" t="str">
            <v>NINGBO</v>
          </cell>
          <cell r="Q272" t="str">
            <v>ROTTERDAM</v>
          </cell>
          <cell r="R272" t="str">
            <v>MRKU3907405</v>
          </cell>
          <cell r="S272">
            <v>151</v>
          </cell>
          <cell r="T272" t="str">
            <v>WHITE BLACK</v>
          </cell>
        </row>
        <row r="273">
          <cell r="E273" t="str">
            <v>SANDY002-LEPLEP-153</v>
          </cell>
          <cell r="F273" t="str">
            <v>SANDY002-LEPLEP-153 M12A</v>
          </cell>
          <cell r="G273" t="e">
            <v>#REF!</v>
          </cell>
          <cell r="H273" t="str">
            <v>153-WHITE NAVY</v>
          </cell>
          <cell r="I273" t="str">
            <v>MEN</v>
          </cell>
          <cell r="J273" t="str">
            <v>M12A</v>
          </cell>
          <cell r="K273" t="str">
            <v xml:space="preserve">40    41    42    43    44    45    _x000D_
1      2      3      3      2      1      </v>
          </cell>
          <cell r="L273">
            <v>216</v>
          </cell>
          <cell r="M273">
            <v>18</v>
          </cell>
          <cell r="N273">
            <v>45899</v>
          </cell>
          <cell r="O273">
            <v>45937</v>
          </cell>
          <cell r="P273" t="str">
            <v>NINGBO</v>
          </cell>
          <cell r="Q273" t="str">
            <v>ROTTERDAM</v>
          </cell>
          <cell r="R273" t="str">
            <v>MRKU3907405</v>
          </cell>
          <cell r="S273">
            <v>153</v>
          </cell>
          <cell r="T273" t="str">
            <v>WHITE NAVY</v>
          </cell>
        </row>
        <row r="274">
          <cell r="E274" t="str">
            <v>SANDY002-LEPLEP-153</v>
          </cell>
          <cell r="F274" t="str">
            <v>SANDY002-LEPLEP-153 M12I</v>
          </cell>
          <cell r="G274" t="e">
            <v>#REF!</v>
          </cell>
          <cell r="H274" t="str">
            <v>153-WHITE NAVY</v>
          </cell>
          <cell r="I274" t="str">
            <v>MEN</v>
          </cell>
          <cell r="J274" t="str">
            <v>M12I</v>
          </cell>
          <cell r="K274" t="str">
            <v xml:space="preserve">41    42    43    44    45    46    _x000D_
1      2      3      3      2      1      </v>
          </cell>
          <cell r="L274">
            <v>144</v>
          </cell>
          <cell r="M274">
            <v>12</v>
          </cell>
          <cell r="N274">
            <v>45899</v>
          </cell>
          <cell r="O274">
            <v>45937</v>
          </cell>
          <cell r="P274" t="str">
            <v>NINGBO</v>
          </cell>
          <cell r="Q274" t="str">
            <v>ROTTERDAM</v>
          </cell>
          <cell r="R274" t="str">
            <v>MRKU3907405</v>
          </cell>
          <cell r="S274">
            <v>153</v>
          </cell>
          <cell r="T274" t="str">
            <v>WHITE NAVY</v>
          </cell>
        </row>
        <row r="275">
          <cell r="E275" t="str">
            <v>SANDY002-LEPLEP-155</v>
          </cell>
          <cell r="F275" t="str">
            <v>SANDY002-LEPLEP-155 M12A</v>
          </cell>
          <cell r="G275" t="e">
            <v>#REF!</v>
          </cell>
          <cell r="H275" t="str">
            <v>155-WHITE GREEN</v>
          </cell>
          <cell r="I275" t="str">
            <v>MEN</v>
          </cell>
          <cell r="J275" t="str">
            <v>M12A</v>
          </cell>
          <cell r="K275" t="str">
            <v xml:space="preserve">40    41    42    43    44    45    _x000D_
1      2      3      3      2      1      </v>
          </cell>
          <cell r="L275">
            <v>144</v>
          </cell>
          <cell r="M275">
            <v>12</v>
          </cell>
          <cell r="N275">
            <v>45899</v>
          </cell>
          <cell r="O275">
            <v>45937</v>
          </cell>
          <cell r="P275" t="str">
            <v>NINGBO</v>
          </cell>
          <cell r="Q275" t="str">
            <v>ROTTERDAM</v>
          </cell>
          <cell r="R275" t="str">
            <v>MRKU3907405</v>
          </cell>
          <cell r="S275">
            <v>155</v>
          </cell>
          <cell r="T275" t="str">
            <v>WHITE GREEN</v>
          </cell>
        </row>
        <row r="276">
          <cell r="E276" t="str">
            <v>SANDY002-LEPLEP-155</v>
          </cell>
          <cell r="F276" t="str">
            <v>SANDY002-LEPLEP-155 M12I</v>
          </cell>
          <cell r="G276" t="e">
            <v>#REF!</v>
          </cell>
          <cell r="H276" t="str">
            <v>155-WHITE GREEN</v>
          </cell>
          <cell r="I276" t="str">
            <v>MEN</v>
          </cell>
          <cell r="J276" t="str">
            <v>M12I</v>
          </cell>
          <cell r="K276" t="str">
            <v xml:space="preserve">41    42    43    44    45    46    _x000D_
1      2      3      3      2      1      </v>
          </cell>
          <cell r="L276">
            <v>96</v>
          </cell>
          <cell r="M276">
            <v>8</v>
          </cell>
          <cell r="N276">
            <v>45899</v>
          </cell>
          <cell r="O276">
            <v>45937</v>
          </cell>
          <cell r="P276" t="str">
            <v>NINGBO</v>
          </cell>
          <cell r="Q276" t="str">
            <v>ROTTERDAM</v>
          </cell>
          <cell r="R276" t="str">
            <v>MRKU3907405</v>
          </cell>
          <cell r="S276">
            <v>155</v>
          </cell>
          <cell r="T276" t="str">
            <v>WHITE GREEN</v>
          </cell>
        </row>
        <row r="277">
          <cell r="E277" t="str">
            <v>SANDY002-LEPLEP-165</v>
          </cell>
          <cell r="F277" t="str">
            <v>SANDY002-LEPLEP-165 M12A</v>
          </cell>
          <cell r="G277" t="e">
            <v>#REF!</v>
          </cell>
          <cell r="H277" t="str">
            <v>165-BLACK WHITE</v>
          </cell>
          <cell r="I277" t="str">
            <v>MEN</v>
          </cell>
          <cell r="J277" t="str">
            <v>M12A</v>
          </cell>
          <cell r="K277" t="str">
            <v xml:space="preserve">40    41    42    43    44    45    _x000D_
1      2      3      3      2      1      </v>
          </cell>
          <cell r="L277">
            <v>144</v>
          </cell>
          <cell r="M277">
            <v>12</v>
          </cell>
          <cell r="N277">
            <v>45899</v>
          </cell>
          <cell r="O277">
            <v>45937</v>
          </cell>
          <cell r="P277" t="str">
            <v>NINGBO</v>
          </cell>
          <cell r="Q277" t="str">
            <v>ROTTERDAM</v>
          </cell>
          <cell r="R277" t="str">
            <v>MRKU3907405</v>
          </cell>
          <cell r="S277">
            <v>165</v>
          </cell>
          <cell r="T277" t="str">
            <v>BLACK WHITE</v>
          </cell>
        </row>
        <row r="278">
          <cell r="E278" t="str">
            <v>SANDY002-LEPLEP-165</v>
          </cell>
          <cell r="F278" t="str">
            <v>SANDY002-LEPLEP-165 M12I</v>
          </cell>
          <cell r="G278" t="e">
            <v>#REF!</v>
          </cell>
          <cell r="H278" t="str">
            <v>165-BLACK WHITE</v>
          </cell>
          <cell r="I278" t="str">
            <v>MEN</v>
          </cell>
          <cell r="J278" t="str">
            <v>M12I</v>
          </cell>
          <cell r="K278" t="str">
            <v xml:space="preserve">41    42    43    44    45    46    _x000D_
1      2      3      3      2      1      </v>
          </cell>
          <cell r="L278">
            <v>96</v>
          </cell>
          <cell r="M278">
            <v>8</v>
          </cell>
          <cell r="N278">
            <v>45899</v>
          </cell>
          <cell r="O278">
            <v>45937</v>
          </cell>
          <cell r="P278" t="str">
            <v>NINGBO</v>
          </cell>
          <cell r="Q278" t="str">
            <v>ROTTERDAM</v>
          </cell>
          <cell r="R278" t="str">
            <v>MRKU3907405</v>
          </cell>
          <cell r="S278">
            <v>165</v>
          </cell>
          <cell r="T278" t="str">
            <v>BLACK WHITE</v>
          </cell>
        </row>
        <row r="279">
          <cell r="E279" t="str">
            <v>SANDY002-LEPLEP-193</v>
          </cell>
          <cell r="F279" t="str">
            <v>SANDY002-LEPLEP-193 M12A</v>
          </cell>
          <cell r="G279" t="e">
            <v>#REF!</v>
          </cell>
          <cell r="H279" t="str">
            <v>193-NAVY WHITE</v>
          </cell>
          <cell r="I279" t="str">
            <v>MEN</v>
          </cell>
          <cell r="J279" t="str">
            <v>M12A</v>
          </cell>
          <cell r="K279" t="str">
            <v xml:space="preserve">40    41    42    43    44    45    _x000D_
1      2      3      3      2      1      </v>
          </cell>
          <cell r="L279">
            <v>216</v>
          </cell>
          <cell r="M279">
            <v>18</v>
          </cell>
          <cell r="N279">
            <v>45899</v>
          </cell>
          <cell r="O279">
            <v>45937</v>
          </cell>
          <cell r="P279" t="str">
            <v>NINGBO</v>
          </cell>
          <cell r="Q279" t="str">
            <v>ROTTERDAM</v>
          </cell>
          <cell r="R279" t="str">
            <v>MRKU3907405</v>
          </cell>
          <cell r="S279">
            <v>193</v>
          </cell>
          <cell r="T279" t="str">
            <v>NAVY WHITE</v>
          </cell>
        </row>
        <row r="280">
          <cell r="E280" t="str">
            <v>SANDY002-LEPLEP-193</v>
          </cell>
          <cell r="F280" t="str">
            <v>SANDY002-LEPLEP-193 M12I</v>
          </cell>
          <cell r="G280" t="e">
            <v>#REF!</v>
          </cell>
          <cell r="H280" t="str">
            <v>193-NAVY WHITE</v>
          </cell>
          <cell r="I280" t="str">
            <v>MEN</v>
          </cell>
          <cell r="J280" t="str">
            <v>M12I</v>
          </cell>
          <cell r="K280" t="str">
            <v xml:space="preserve">41    42    43    44    45    46    _x000D_
1      2      3      3      2      1      </v>
          </cell>
          <cell r="L280">
            <v>144</v>
          </cell>
          <cell r="M280">
            <v>12</v>
          </cell>
          <cell r="N280">
            <v>45899</v>
          </cell>
          <cell r="O280">
            <v>45937</v>
          </cell>
          <cell r="P280" t="str">
            <v>NINGBO</v>
          </cell>
          <cell r="Q280" t="str">
            <v>ROTTERDAM</v>
          </cell>
          <cell r="R280" t="str">
            <v>MRKU3907405</v>
          </cell>
          <cell r="S280">
            <v>193</v>
          </cell>
          <cell r="T280" t="str">
            <v>NAVY WHITE</v>
          </cell>
        </row>
        <row r="281">
          <cell r="E281" t="str">
            <v>SANDY002-LEPLEP-877</v>
          </cell>
          <cell r="F281" t="str">
            <v>SANDY002-LEPLEP-877 M12A</v>
          </cell>
          <cell r="G281" t="e">
            <v>#REF!</v>
          </cell>
          <cell r="H281" t="str">
            <v>877-WHITE CAMEL</v>
          </cell>
          <cell r="I281" t="str">
            <v>MEN</v>
          </cell>
          <cell r="J281" t="str">
            <v>M12A</v>
          </cell>
          <cell r="K281" t="str">
            <v xml:space="preserve">40    41    42    43    44    45    _x000D_
1      2      3      3      2      1      </v>
          </cell>
          <cell r="L281">
            <v>216</v>
          </cell>
          <cell r="M281">
            <v>18</v>
          </cell>
          <cell r="N281">
            <v>45899</v>
          </cell>
          <cell r="O281">
            <v>45937</v>
          </cell>
          <cell r="P281" t="str">
            <v>NINGBO</v>
          </cell>
          <cell r="Q281" t="str">
            <v>ROTTERDAM</v>
          </cell>
          <cell r="R281" t="str">
            <v>MRKU3907405</v>
          </cell>
          <cell r="S281">
            <v>877</v>
          </cell>
          <cell r="T281" t="str">
            <v>WHITE CAMEL</v>
          </cell>
        </row>
        <row r="282">
          <cell r="E282" t="str">
            <v>SANDY002-LEPLEP-877</v>
          </cell>
          <cell r="F282" t="str">
            <v>SANDY002-LEPLEP-877 M12I</v>
          </cell>
          <cell r="G282" t="e">
            <v>#REF!</v>
          </cell>
          <cell r="H282" t="str">
            <v>877-WHITE CAMEL</v>
          </cell>
          <cell r="I282" t="str">
            <v>MEN</v>
          </cell>
          <cell r="J282" t="str">
            <v>M12I</v>
          </cell>
          <cell r="K282" t="str">
            <v xml:space="preserve">41    42    43    44    45    46    _x000D_
1      2      3      3      2      1      </v>
          </cell>
          <cell r="L282">
            <v>144</v>
          </cell>
          <cell r="M282">
            <v>12</v>
          </cell>
          <cell r="N282">
            <v>45899</v>
          </cell>
          <cell r="O282">
            <v>45937</v>
          </cell>
          <cell r="P282" t="str">
            <v>NINGBO</v>
          </cell>
          <cell r="Q282" t="str">
            <v>ROTTERDAM</v>
          </cell>
          <cell r="R282" t="str">
            <v>MRKU3907405</v>
          </cell>
          <cell r="S282">
            <v>877</v>
          </cell>
          <cell r="T282" t="str">
            <v>WHITE CAMEL</v>
          </cell>
        </row>
        <row r="283">
          <cell r="E283" t="str">
            <v>SANDY004-LEPLEP-119</v>
          </cell>
          <cell r="F283" t="str">
            <v>SANDY004-LEPLEP-119 M12A</v>
          </cell>
          <cell r="G283" t="e">
            <v>#REF!</v>
          </cell>
          <cell r="H283" t="str">
            <v>119-WHITE</v>
          </cell>
          <cell r="I283" t="str">
            <v>MEN</v>
          </cell>
          <cell r="J283" t="str">
            <v>M12A</v>
          </cell>
          <cell r="K283" t="str">
            <v xml:space="preserve">40    41    42    43    44    45    _x000D_
1      2      3      3      2      1      </v>
          </cell>
          <cell r="L283">
            <v>240</v>
          </cell>
          <cell r="M283">
            <v>20</v>
          </cell>
          <cell r="N283">
            <v>45899</v>
          </cell>
          <cell r="O283">
            <v>45937</v>
          </cell>
          <cell r="P283" t="str">
            <v>NINGBO</v>
          </cell>
          <cell r="Q283" t="str">
            <v>ROTTERDAM</v>
          </cell>
          <cell r="R283" t="str">
            <v>MRKU3907405</v>
          </cell>
          <cell r="S283">
            <v>119</v>
          </cell>
          <cell r="T283" t="str">
            <v>WHITE</v>
          </cell>
        </row>
        <row r="284">
          <cell r="E284" t="str">
            <v>SANDY004-LEPLEP-119</v>
          </cell>
          <cell r="F284" t="str">
            <v>SANDY004-LEPLEP-119 M12I</v>
          </cell>
          <cell r="G284" t="e">
            <v>#REF!</v>
          </cell>
          <cell r="H284" t="str">
            <v>119-WHITE</v>
          </cell>
          <cell r="I284" t="str">
            <v>MEN</v>
          </cell>
          <cell r="J284" t="str">
            <v>M12I</v>
          </cell>
          <cell r="K284" t="str">
            <v xml:space="preserve">41    42    43    44    45    46    _x000D_
1      2      3      3      2      1      </v>
          </cell>
          <cell r="L284">
            <v>168</v>
          </cell>
          <cell r="M284">
            <v>14</v>
          </cell>
          <cell r="N284">
            <v>45899</v>
          </cell>
          <cell r="O284">
            <v>45937</v>
          </cell>
          <cell r="P284" t="str">
            <v>NINGBO</v>
          </cell>
          <cell r="Q284" t="str">
            <v>ROTTERDAM</v>
          </cell>
          <cell r="R284" t="str">
            <v>MRKU3907405</v>
          </cell>
          <cell r="S284">
            <v>119</v>
          </cell>
          <cell r="T284" t="str">
            <v>WHITE</v>
          </cell>
        </row>
        <row r="285">
          <cell r="E285" t="str">
            <v>SANDY004-LEPLEP-151</v>
          </cell>
          <cell r="F285" t="str">
            <v>SANDY004-LEPLEP-151 M12A</v>
          </cell>
          <cell r="G285" t="e">
            <v>#REF!</v>
          </cell>
          <cell r="H285" t="str">
            <v>151-WHITE BLACK</v>
          </cell>
          <cell r="I285" t="str">
            <v>MEN</v>
          </cell>
          <cell r="J285" t="str">
            <v>M12A</v>
          </cell>
          <cell r="K285" t="str">
            <v xml:space="preserve">40    41    42    43    44    45    _x000D_
1      2      3      3      2      1      </v>
          </cell>
          <cell r="L285">
            <v>240</v>
          </cell>
          <cell r="M285">
            <v>20</v>
          </cell>
          <cell r="N285">
            <v>45899</v>
          </cell>
          <cell r="O285">
            <v>45937</v>
          </cell>
          <cell r="P285" t="str">
            <v>NINGBO</v>
          </cell>
          <cell r="Q285" t="str">
            <v>ROTTERDAM</v>
          </cell>
          <cell r="R285" t="str">
            <v>MRKU3907405</v>
          </cell>
          <cell r="S285">
            <v>151</v>
          </cell>
          <cell r="T285" t="str">
            <v>WHITE BLACK</v>
          </cell>
        </row>
        <row r="286">
          <cell r="E286" t="str">
            <v>SANDY004-LEPLEP-151</v>
          </cell>
          <cell r="F286" t="str">
            <v>SANDY004-LEPLEP-151 M12I</v>
          </cell>
          <cell r="G286" t="e">
            <v>#REF!</v>
          </cell>
          <cell r="H286" t="str">
            <v>151-WHITE BLACK</v>
          </cell>
          <cell r="I286" t="str">
            <v>MEN</v>
          </cell>
          <cell r="J286" t="str">
            <v>M12I</v>
          </cell>
          <cell r="K286" t="str">
            <v xml:space="preserve">41    42    43    44    45    46    _x000D_
1      2      3      3      2      1      </v>
          </cell>
          <cell r="L286">
            <v>168</v>
          </cell>
          <cell r="M286">
            <v>14</v>
          </cell>
          <cell r="N286">
            <v>45899</v>
          </cell>
          <cell r="O286">
            <v>45937</v>
          </cell>
          <cell r="P286" t="str">
            <v>NINGBO</v>
          </cell>
          <cell r="Q286" t="str">
            <v>ROTTERDAM</v>
          </cell>
          <cell r="R286" t="str">
            <v>MRKU3907405</v>
          </cell>
          <cell r="S286">
            <v>151</v>
          </cell>
          <cell r="T286" t="str">
            <v>WHITE BLACK</v>
          </cell>
        </row>
        <row r="287">
          <cell r="E287" t="str">
            <v>SANDY004-LEPLEP-153</v>
          </cell>
          <cell r="F287" t="str">
            <v>SANDY004-LEPLEP-153 M12A</v>
          </cell>
          <cell r="G287" t="e">
            <v>#REF!</v>
          </cell>
          <cell r="H287" t="str">
            <v>153-WHITE NAVY</v>
          </cell>
          <cell r="I287" t="str">
            <v>MEN</v>
          </cell>
          <cell r="J287" t="str">
            <v>M12A</v>
          </cell>
          <cell r="K287" t="str">
            <v xml:space="preserve">40    41    42    43    44    45    _x000D_
1      2      3      3      2      1      </v>
          </cell>
          <cell r="L287">
            <v>240</v>
          </cell>
          <cell r="M287">
            <v>20</v>
          </cell>
          <cell r="N287">
            <v>45899</v>
          </cell>
          <cell r="O287">
            <v>45937</v>
          </cell>
          <cell r="P287" t="str">
            <v>NINGBO</v>
          </cell>
          <cell r="Q287" t="str">
            <v>ROTTERDAM</v>
          </cell>
          <cell r="R287" t="str">
            <v>MRKU3907405</v>
          </cell>
          <cell r="S287">
            <v>153</v>
          </cell>
          <cell r="T287" t="str">
            <v>WHITE NAVY</v>
          </cell>
        </row>
        <row r="288">
          <cell r="E288" t="str">
            <v>SANDY004-LEPLEP-153</v>
          </cell>
          <cell r="F288" t="str">
            <v>SANDY004-LEPLEP-153 M12I</v>
          </cell>
          <cell r="G288" t="e">
            <v>#REF!</v>
          </cell>
          <cell r="H288" t="str">
            <v>153-WHITE NAVY</v>
          </cell>
          <cell r="I288" t="str">
            <v>MEN</v>
          </cell>
          <cell r="J288" t="str">
            <v>M12I</v>
          </cell>
          <cell r="K288" t="str">
            <v xml:space="preserve">41    42    43    44    45    46    _x000D_
1      2      3      3      2      1      </v>
          </cell>
          <cell r="L288">
            <v>168</v>
          </cell>
          <cell r="M288">
            <v>14</v>
          </cell>
          <cell r="N288">
            <v>45899</v>
          </cell>
          <cell r="O288">
            <v>45937</v>
          </cell>
          <cell r="P288" t="str">
            <v>NINGBO</v>
          </cell>
          <cell r="Q288" t="str">
            <v>ROTTERDAM</v>
          </cell>
          <cell r="R288" t="str">
            <v>MRKU3907405</v>
          </cell>
          <cell r="S288">
            <v>153</v>
          </cell>
          <cell r="T288" t="str">
            <v>WHITE NAVY</v>
          </cell>
        </row>
        <row r="289">
          <cell r="E289" t="str">
            <v>SANDY004-LEPLEP-871</v>
          </cell>
          <cell r="F289" t="str">
            <v>SANDY004-LEPLEP-871 M12A</v>
          </cell>
          <cell r="G289" t="e">
            <v>#REF!</v>
          </cell>
          <cell r="H289" t="str">
            <v>871-WHITE BLACK RED</v>
          </cell>
          <cell r="I289" t="str">
            <v>MEN</v>
          </cell>
          <cell r="J289" t="str">
            <v>M12A</v>
          </cell>
          <cell r="K289" t="str">
            <v xml:space="preserve">40    41    42    43    44    45    _x000D_
1      2      3      3      2      1      </v>
          </cell>
          <cell r="L289">
            <v>240</v>
          </cell>
          <cell r="M289">
            <v>20</v>
          </cell>
          <cell r="N289">
            <v>45899</v>
          </cell>
          <cell r="O289">
            <v>45937</v>
          </cell>
          <cell r="P289" t="str">
            <v>NINGBO</v>
          </cell>
          <cell r="Q289" t="str">
            <v>ROTTERDAM</v>
          </cell>
          <cell r="R289" t="str">
            <v>MRKU3907405</v>
          </cell>
          <cell r="S289">
            <v>871</v>
          </cell>
          <cell r="T289" t="str">
            <v>WHITE BLACK RED</v>
          </cell>
        </row>
        <row r="290">
          <cell r="E290" t="str">
            <v>SANDY004-LEPLEP-871</v>
          </cell>
          <cell r="F290" t="str">
            <v>SANDY004-LEPLEP-871 M12I</v>
          </cell>
          <cell r="G290" t="e">
            <v>#REF!</v>
          </cell>
          <cell r="H290" t="str">
            <v>871-WHITE BLACK RED</v>
          </cell>
          <cell r="I290" t="str">
            <v>MEN</v>
          </cell>
          <cell r="J290" t="str">
            <v>M12I</v>
          </cell>
          <cell r="K290" t="str">
            <v xml:space="preserve">41    42    43    44    45    46    _x000D_
1      2      3      3      2      1      </v>
          </cell>
          <cell r="L290">
            <v>168</v>
          </cell>
          <cell r="M290">
            <v>14</v>
          </cell>
          <cell r="N290">
            <v>45899</v>
          </cell>
          <cell r="O290">
            <v>45937</v>
          </cell>
          <cell r="P290" t="str">
            <v>NINGBO</v>
          </cell>
          <cell r="Q290" t="str">
            <v>ROTTERDAM</v>
          </cell>
          <cell r="R290" t="str">
            <v>MRKU3907405</v>
          </cell>
          <cell r="S290">
            <v>871</v>
          </cell>
          <cell r="T290" t="str">
            <v>WHITE BLACK RED</v>
          </cell>
        </row>
        <row r="291">
          <cell r="E291" t="str">
            <v>JAXON002-LEPNYL-152</v>
          </cell>
          <cell r="F291" t="str">
            <v>JAXON002-LEPNYL-152 M12A</v>
          </cell>
          <cell r="G291" t="e">
            <v>#REF!</v>
          </cell>
          <cell r="H291" t="str">
            <v>152-WHITE BLUE</v>
          </cell>
          <cell r="I291" t="str">
            <v>MEN</v>
          </cell>
          <cell r="J291" t="str">
            <v>M12A</v>
          </cell>
          <cell r="K291" t="str">
            <v xml:space="preserve">40    41    42    43    44    45    _x000D_
1      2      3      3      2      1      </v>
          </cell>
          <cell r="L291">
            <v>216</v>
          </cell>
          <cell r="M291">
            <v>18</v>
          </cell>
          <cell r="N291">
            <v>45899</v>
          </cell>
          <cell r="O291">
            <v>45937</v>
          </cell>
          <cell r="P291" t="str">
            <v>NINGBO</v>
          </cell>
          <cell r="Q291" t="str">
            <v>ROTTERDAM</v>
          </cell>
          <cell r="R291" t="str">
            <v>MRKU2943305</v>
          </cell>
          <cell r="S291">
            <v>152</v>
          </cell>
          <cell r="T291" t="str">
            <v>WHITE BLUE</v>
          </cell>
        </row>
        <row r="292">
          <cell r="E292" t="str">
            <v>JAXON002-LEPNYL-152</v>
          </cell>
          <cell r="F292" t="str">
            <v>JAXON002-LEPNYL-152 M12I</v>
          </cell>
          <cell r="G292" t="e">
            <v>#REF!</v>
          </cell>
          <cell r="H292" t="str">
            <v>152-WHITE BLUE</v>
          </cell>
          <cell r="I292" t="str">
            <v>MEN</v>
          </cell>
          <cell r="J292" t="str">
            <v>M12I</v>
          </cell>
          <cell r="K292" t="str">
            <v xml:space="preserve">41    42    43    44    45    46    _x000D_
1      2      3      3      2      1      </v>
          </cell>
          <cell r="L292">
            <v>144</v>
          </cell>
          <cell r="M292">
            <v>12</v>
          </cell>
          <cell r="N292">
            <v>45899</v>
          </cell>
          <cell r="O292">
            <v>45937</v>
          </cell>
          <cell r="P292" t="str">
            <v>NINGBO</v>
          </cell>
          <cell r="Q292" t="str">
            <v>ROTTERDAM</v>
          </cell>
          <cell r="R292" t="str">
            <v>MRKU2943305</v>
          </cell>
          <cell r="S292">
            <v>152</v>
          </cell>
          <cell r="T292" t="str">
            <v>WHITE BLUE</v>
          </cell>
        </row>
        <row r="293">
          <cell r="E293" t="str">
            <v>JAXON002-SUPNYL-368</v>
          </cell>
          <cell r="F293" t="str">
            <v>JAXON002-SUPNYL-368 M12A</v>
          </cell>
          <cell r="G293" t="e">
            <v>#REF!</v>
          </cell>
          <cell r="H293" t="str">
            <v>368-BLUE</v>
          </cell>
          <cell r="I293" t="str">
            <v>MEN</v>
          </cell>
          <cell r="J293" t="str">
            <v>M12A</v>
          </cell>
          <cell r="K293" t="str">
            <v xml:space="preserve">40    41    42    43    44    45    _x000D_
1      2      3      3      2      1      </v>
          </cell>
          <cell r="L293">
            <v>216</v>
          </cell>
          <cell r="M293">
            <v>18</v>
          </cell>
          <cell r="N293">
            <v>45899</v>
          </cell>
          <cell r="O293">
            <v>45937</v>
          </cell>
          <cell r="P293" t="str">
            <v>NINGBO</v>
          </cell>
          <cell r="Q293" t="str">
            <v>ROTTERDAM</v>
          </cell>
          <cell r="R293" t="str">
            <v>MRKU2943305</v>
          </cell>
          <cell r="S293">
            <v>368</v>
          </cell>
          <cell r="T293" t="str">
            <v>BLUE</v>
          </cell>
        </row>
        <row r="294">
          <cell r="E294" t="str">
            <v>JAXON002-SUPNYL-368</v>
          </cell>
          <cell r="F294" t="str">
            <v>JAXON002-SUPNYL-368 M12I</v>
          </cell>
          <cell r="G294" t="e">
            <v>#REF!</v>
          </cell>
          <cell r="H294" t="str">
            <v>368-BLUE</v>
          </cell>
          <cell r="I294" t="str">
            <v>MEN</v>
          </cell>
          <cell r="J294" t="str">
            <v>M12I</v>
          </cell>
          <cell r="K294" t="str">
            <v xml:space="preserve">41    42    43    44    45    46    _x000D_
1      2      3      3      2      1      </v>
          </cell>
          <cell r="L294">
            <v>144</v>
          </cell>
          <cell r="M294">
            <v>12</v>
          </cell>
          <cell r="N294">
            <v>45899</v>
          </cell>
          <cell r="O294">
            <v>45937</v>
          </cell>
          <cell r="P294" t="str">
            <v>NINGBO</v>
          </cell>
          <cell r="Q294" t="str">
            <v>ROTTERDAM</v>
          </cell>
          <cell r="R294" t="str">
            <v>MRKU2943305</v>
          </cell>
          <cell r="S294">
            <v>368</v>
          </cell>
          <cell r="T294" t="str">
            <v>BLUE</v>
          </cell>
        </row>
        <row r="295">
          <cell r="E295" t="str">
            <v>JAXON002-SUPNYL-823</v>
          </cell>
          <cell r="F295" t="str">
            <v>JAXON002-SUPNYL-823 M12A</v>
          </cell>
          <cell r="G295" t="e">
            <v>#REF!</v>
          </cell>
          <cell r="H295" t="str">
            <v>823-GRAY BLACK</v>
          </cell>
          <cell r="I295" t="str">
            <v>MEN</v>
          </cell>
          <cell r="J295" t="str">
            <v>M12A</v>
          </cell>
          <cell r="K295" t="str">
            <v xml:space="preserve">40    41    42    43    44    45    _x000D_
1      2      3      3      2      1      </v>
          </cell>
          <cell r="L295">
            <v>216</v>
          </cell>
          <cell r="M295">
            <v>18</v>
          </cell>
          <cell r="N295">
            <v>45899</v>
          </cell>
          <cell r="O295">
            <v>45937</v>
          </cell>
          <cell r="P295" t="str">
            <v>NINGBO</v>
          </cell>
          <cell r="Q295" t="str">
            <v>ROTTERDAM</v>
          </cell>
          <cell r="R295" t="str">
            <v>MRKU2943305</v>
          </cell>
          <cell r="S295">
            <v>823</v>
          </cell>
          <cell r="T295" t="str">
            <v>GRAY BLACK</v>
          </cell>
        </row>
        <row r="296">
          <cell r="E296" t="str">
            <v>JAXON002-SUPNYL-823</v>
          </cell>
          <cell r="F296" t="str">
            <v>JAXON002-SUPNYL-823 M12I</v>
          </cell>
          <cell r="G296" t="e">
            <v>#REF!</v>
          </cell>
          <cell r="H296" t="str">
            <v>823-GRAY BLACK</v>
          </cell>
          <cell r="I296" t="str">
            <v>MEN</v>
          </cell>
          <cell r="J296" t="str">
            <v>M12I</v>
          </cell>
          <cell r="K296" t="str">
            <v xml:space="preserve">41    42    43    44    45    46    _x000D_
1      2      3      3      2      1      </v>
          </cell>
          <cell r="L296">
            <v>144</v>
          </cell>
          <cell r="M296">
            <v>12</v>
          </cell>
          <cell r="N296">
            <v>45899</v>
          </cell>
          <cell r="O296">
            <v>45937</v>
          </cell>
          <cell r="P296" t="str">
            <v>NINGBO</v>
          </cell>
          <cell r="Q296" t="str">
            <v>ROTTERDAM</v>
          </cell>
          <cell r="R296" t="str">
            <v>MRKU2943305</v>
          </cell>
          <cell r="S296">
            <v>823</v>
          </cell>
          <cell r="T296" t="str">
            <v>GRAY BLACK</v>
          </cell>
        </row>
        <row r="297">
          <cell r="E297" t="str">
            <v>MILTON002-LEPLEP-001</v>
          </cell>
          <cell r="F297" t="str">
            <v>MILTON002-LEPLEP-001 M12A</v>
          </cell>
          <cell r="G297" t="e">
            <v>#REF!</v>
          </cell>
          <cell r="H297" t="str">
            <v>001-BLACK</v>
          </cell>
          <cell r="I297" t="str">
            <v>MEN</v>
          </cell>
          <cell r="J297" t="str">
            <v>M12A</v>
          </cell>
          <cell r="K297" t="str">
            <v xml:space="preserve">40    41    42    43    44    45    _x000D_
1      2      3      3      2      1      </v>
          </cell>
          <cell r="L297">
            <v>108</v>
          </cell>
          <cell r="M297">
            <v>9</v>
          </cell>
          <cell r="N297">
            <v>45899</v>
          </cell>
          <cell r="O297">
            <v>45937</v>
          </cell>
          <cell r="P297" t="str">
            <v>NINGBO</v>
          </cell>
          <cell r="Q297" t="str">
            <v>ROTTERDAM</v>
          </cell>
          <cell r="R297" t="str">
            <v>MRKU2943305</v>
          </cell>
          <cell r="S297">
            <v>1</v>
          </cell>
          <cell r="T297" t="str">
            <v>BLACK</v>
          </cell>
        </row>
        <row r="298">
          <cell r="E298" t="str">
            <v>MILTON002-LEPLEP-001</v>
          </cell>
          <cell r="F298" t="str">
            <v>MILTON002-LEPLEP-001 M12I</v>
          </cell>
          <cell r="G298" t="e">
            <v>#REF!</v>
          </cell>
          <cell r="H298" t="str">
            <v>001-BLACK</v>
          </cell>
          <cell r="I298" t="str">
            <v>MEN</v>
          </cell>
          <cell r="J298" t="str">
            <v>M12I</v>
          </cell>
          <cell r="K298" t="str">
            <v xml:space="preserve">41    42    43    44    45    46    _x000D_
1      2      3      3      2      1      </v>
          </cell>
          <cell r="L298">
            <v>72</v>
          </cell>
          <cell r="M298">
            <v>6</v>
          </cell>
          <cell r="N298">
            <v>45899</v>
          </cell>
          <cell r="O298">
            <v>45937</v>
          </cell>
          <cell r="P298" t="str">
            <v>NINGBO</v>
          </cell>
          <cell r="Q298" t="str">
            <v>ROTTERDAM</v>
          </cell>
          <cell r="R298" t="str">
            <v>MRKU2943305</v>
          </cell>
          <cell r="S298">
            <v>1</v>
          </cell>
          <cell r="T298" t="str">
            <v>BLACK</v>
          </cell>
        </row>
        <row r="299">
          <cell r="E299" t="str">
            <v>MILTON002-LEPLEP-119</v>
          </cell>
          <cell r="F299" t="str">
            <v>MILTON002-LEPLEP-119 M12A</v>
          </cell>
          <cell r="G299" t="e">
            <v>#REF!</v>
          </cell>
          <cell r="H299" t="str">
            <v>119-WHITE</v>
          </cell>
          <cell r="I299" t="str">
            <v>MEN</v>
          </cell>
          <cell r="J299" t="str">
            <v>M12A</v>
          </cell>
          <cell r="K299" t="str">
            <v xml:space="preserve">40    41    42    43    44    45    _x000D_
1      2      3      3      2      1      </v>
          </cell>
          <cell r="L299">
            <v>108</v>
          </cell>
          <cell r="M299">
            <v>9</v>
          </cell>
          <cell r="N299">
            <v>45899</v>
          </cell>
          <cell r="O299">
            <v>45937</v>
          </cell>
          <cell r="P299" t="str">
            <v>NINGBO</v>
          </cell>
          <cell r="Q299" t="str">
            <v>ROTTERDAM</v>
          </cell>
          <cell r="R299" t="str">
            <v>MRKU2943305</v>
          </cell>
          <cell r="S299">
            <v>119</v>
          </cell>
          <cell r="T299" t="str">
            <v>WHITE</v>
          </cell>
        </row>
        <row r="300">
          <cell r="E300" t="str">
            <v>MILTON002-LEPLEP-119</v>
          </cell>
          <cell r="F300" t="str">
            <v>MILTON002-LEPLEP-119 M12I</v>
          </cell>
          <cell r="G300" t="e">
            <v>#REF!</v>
          </cell>
          <cell r="H300" t="str">
            <v>119-WHITE</v>
          </cell>
          <cell r="I300" t="str">
            <v>MEN</v>
          </cell>
          <cell r="J300" t="str">
            <v>M12I</v>
          </cell>
          <cell r="K300" t="str">
            <v xml:space="preserve">41    42    43    44    45    46    _x000D_
1      2      3      3      2      1      </v>
          </cell>
          <cell r="L300">
            <v>72</v>
          </cell>
          <cell r="M300">
            <v>6</v>
          </cell>
          <cell r="N300">
            <v>45899</v>
          </cell>
          <cell r="O300">
            <v>45937</v>
          </cell>
          <cell r="P300" t="str">
            <v>NINGBO</v>
          </cell>
          <cell r="Q300" t="str">
            <v>ROTTERDAM</v>
          </cell>
          <cell r="R300" t="str">
            <v>MRKU2943305</v>
          </cell>
          <cell r="S300">
            <v>119</v>
          </cell>
          <cell r="T300" t="str">
            <v>WHITE</v>
          </cell>
        </row>
        <row r="301">
          <cell r="E301" t="str">
            <v>MILTON002-LEPLEP-387</v>
          </cell>
          <cell r="F301" t="str">
            <v>MILTON002-LEPLEP-387 M12A</v>
          </cell>
          <cell r="G301" t="e">
            <v>#REF!</v>
          </cell>
          <cell r="H301" t="str">
            <v>387-BEIGE</v>
          </cell>
          <cell r="I301" t="str">
            <v>MEN</v>
          </cell>
          <cell r="J301" t="str">
            <v>M12A</v>
          </cell>
          <cell r="K301" t="str">
            <v xml:space="preserve">40    41    42    43    44    45    _x000D_
1      2      3      3      2      1      </v>
          </cell>
          <cell r="L301">
            <v>108</v>
          </cell>
          <cell r="M301">
            <v>9</v>
          </cell>
          <cell r="N301">
            <v>45899</v>
          </cell>
          <cell r="O301">
            <v>45937</v>
          </cell>
          <cell r="P301" t="str">
            <v>NINGBO</v>
          </cell>
          <cell r="Q301" t="str">
            <v>ROTTERDAM</v>
          </cell>
          <cell r="R301" t="str">
            <v>MRKU2943305</v>
          </cell>
          <cell r="S301">
            <v>387</v>
          </cell>
          <cell r="T301" t="str">
            <v>BEIGE</v>
          </cell>
        </row>
        <row r="302">
          <cell r="E302" t="str">
            <v>MILTON002-LEPLEP-387</v>
          </cell>
          <cell r="F302" t="str">
            <v>MILTON002-LEPLEP-387 M12I</v>
          </cell>
          <cell r="G302" t="e">
            <v>#REF!</v>
          </cell>
          <cell r="H302" t="str">
            <v>387-BEIGE</v>
          </cell>
          <cell r="I302" t="str">
            <v>MEN</v>
          </cell>
          <cell r="J302" t="str">
            <v>M12I</v>
          </cell>
          <cell r="K302" t="str">
            <v xml:space="preserve">41    42    43    44    45    46    _x000D_
1      2      3      3      2      1      </v>
          </cell>
          <cell r="L302">
            <v>72</v>
          </cell>
          <cell r="M302">
            <v>6</v>
          </cell>
          <cell r="N302">
            <v>45899</v>
          </cell>
          <cell r="O302">
            <v>45937</v>
          </cell>
          <cell r="P302" t="str">
            <v>NINGBO</v>
          </cell>
          <cell r="Q302" t="str">
            <v>ROTTERDAM</v>
          </cell>
          <cell r="R302" t="str">
            <v>MRKU2943305</v>
          </cell>
          <cell r="S302">
            <v>387</v>
          </cell>
          <cell r="T302" t="str">
            <v>BEIGE</v>
          </cell>
        </row>
        <row r="303">
          <cell r="E303" t="str">
            <v>MILTON002-LEPLEP-451</v>
          </cell>
          <cell r="F303" t="str">
            <v>MILTON002-LEPLEP-451 M12A</v>
          </cell>
          <cell r="G303" t="e">
            <v>#REF!</v>
          </cell>
          <cell r="H303" t="str">
            <v>451-GREY</v>
          </cell>
          <cell r="I303" t="str">
            <v>MEN</v>
          </cell>
          <cell r="J303" t="str">
            <v>M12A</v>
          </cell>
          <cell r="K303" t="str">
            <v xml:space="preserve">40    41    42    43    44    45    _x000D_
1      2      3      3      2      1      </v>
          </cell>
          <cell r="L303">
            <v>108</v>
          </cell>
          <cell r="M303">
            <v>9</v>
          </cell>
          <cell r="N303">
            <v>45899</v>
          </cell>
          <cell r="O303">
            <v>45937</v>
          </cell>
          <cell r="P303" t="str">
            <v>NINGBO</v>
          </cell>
          <cell r="Q303" t="str">
            <v>ROTTERDAM</v>
          </cell>
          <cell r="R303" t="str">
            <v>MRKU2943305</v>
          </cell>
          <cell r="S303">
            <v>451</v>
          </cell>
          <cell r="T303" t="str">
            <v>GREY</v>
          </cell>
        </row>
        <row r="304">
          <cell r="E304" t="str">
            <v>MILTON002-LEPLEP-451</v>
          </cell>
          <cell r="F304" t="str">
            <v>MILTON002-LEPLEP-451 M12I</v>
          </cell>
          <cell r="G304" t="e">
            <v>#REF!</v>
          </cell>
          <cell r="H304" t="str">
            <v>451-GREY</v>
          </cell>
          <cell r="I304" t="str">
            <v>MEN</v>
          </cell>
          <cell r="J304" t="str">
            <v>M12I</v>
          </cell>
          <cell r="K304" t="str">
            <v xml:space="preserve">41    42    43    44    45    46    _x000D_
1      2      3      3      2      1      </v>
          </cell>
          <cell r="L304">
            <v>72</v>
          </cell>
          <cell r="M304">
            <v>6</v>
          </cell>
          <cell r="N304">
            <v>45899</v>
          </cell>
          <cell r="O304">
            <v>45937</v>
          </cell>
          <cell r="P304" t="str">
            <v>NINGBO</v>
          </cell>
          <cell r="Q304" t="str">
            <v>ROTTERDAM</v>
          </cell>
          <cell r="R304" t="str">
            <v>MRKU2943305</v>
          </cell>
          <cell r="S304">
            <v>451</v>
          </cell>
          <cell r="T304" t="str">
            <v>GREY</v>
          </cell>
        </row>
        <row r="305">
          <cell r="E305" t="str">
            <v>MILTON002-LEPLEP-500</v>
          </cell>
          <cell r="F305" t="str">
            <v>MILTON002-LEPLEP-500 M12A</v>
          </cell>
          <cell r="G305" t="e">
            <v>#REF!</v>
          </cell>
          <cell r="H305" t="str">
            <v>500-NAVY</v>
          </cell>
          <cell r="I305" t="str">
            <v>MEN</v>
          </cell>
          <cell r="J305" t="str">
            <v>M12A</v>
          </cell>
          <cell r="K305" t="str">
            <v xml:space="preserve">40    41    42    43    44    45    _x000D_
1      2      3      3      2      1      </v>
          </cell>
          <cell r="L305">
            <v>108</v>
          </cell>
          <cell r="M305">
            <v>9</v>
          </cell>
          <cell r="N305">
            <v>45899</v>
          </cell>
          <cell r="O305">
            <v>45937</v>
          </cell>
          <cell r="P305" t="str">
            <v>NINGBO</v>
          </cell>
          <cell r="Q305" t="str">
            <v>ROTTERDAM</v>
          </cell>
          <cell r="R305" t="str">
            <v>MRKU2943305</v>
          </cell>
          <cell r="S305">
            <v>500</v>
          </cell>
          <cell r="T305" t="str">
            <v>NAVY</v>
          </cell>
        </row>
        <row r="306">
          <cell r="E306" t="str">
            <v>MILTON002-LEPLEP-500</v>
          </cell>
          <cell r="F306" t="str">
            <v>MILTON002-LEPLEP-500 M12I</v>
          </cell>
          <cell r="G306" t="e">
            <v>#REF!</v>
          </cell>
          <cell r="H306" t="str">
            <v>500-NAVY</v>
          </cell>
          <cell r="I306" t="str">
            <v>MEN</v>
          </cell>
          <cell r="J306" t="str">
            <v>M12I</v>
          </cell>
          <cell r="K306" t="str">
            <v xml:space="preserve">41    42    43    44    45    46    _x000D_
1      2      3      3      2      1      </v>
          </cell>
          <cell r="L306">
            <v>72</v>
          </cell>
          <cell r="M306">
            <v>6</v>
          </cell>
          <cell r="N306">
            <v>45899</v>
          </cell>
          <cell r="O306">
            <v>45937</v>
          </cell>
          <cell r="P306" t="str">
            <v>NINGBO</v>
          </cell>
          <cell r="Q306" t="str">
            <v>ROTTERDAM</v>
          </cell>
          <cell r="R306" t="str">
            <v>MRKU2943305</v>
          </cell>
          <cell r="S306">
            <v>500</v>
          </cell>
          <cell r="T306" t="str">
            <v>NAVY</v>
          </cell>
        </row>
        <row r="307">
          <cell r="E307" t="str">
            <v>PANSIT004-LEPLEP-119</v>
          </cell>
          <cell r="F307" t="str">
            <v>PANSIT004-LEPLEP-119 M12A</v>
          </cell>
          <cell r="G307" t="e">
            <v>#REF!</v>
          </cell>
          <cell r="H307" t="str">
            <v>119-WHITE</v>
          </cell>
          <cell r="I307" t="str">
            <v>MEN</v>
          </cell>
          <cell r="J307" t="str">
            <v>M12A</v>
          </cell>
          <cell r="K307" t="str">
            <v xml:space="preserve">40    41    42    43    44    45    _x000D_
1      2      3      3      2      1      </v>
          </cell>
          <cell r="L307">
            <v>216</v>
          </cell>
          <cell r="M307">
            <v>18</v>
          </cell>
          <cell r="N307">
            <v>45899</v>
          </cell>
          <cell r="O307">
            <v>45937</v>
          </cell>
          <cell r="P307" t="str">
            <v>NINGBO</v>
          </cell>
          <cell r="Q307" t="str">
            <v>ROTTERDAM</v>
          </cell>
          <cell r="R307" t="str">
            <v>MRKU2943305</v>
          </cell>
          <cell r="S307">
            <v>119</v>
          </cell>
          <cell r="T307" t="str">
            <v>WHITE</v>
          </cell>
        </row>
        <row r="308">
          <cell r="E308" t="str">
            <v>PANSIT004-LEPLEP-119</v>
          </cell>
          <cell r="F308" t="str">
            <v>PANSIT004-LEPLEP-119 M12I</v>
          </cell>
          <cell r="G308" t="e">
            <v>#REF!</v>
          </cell>
          <cell r="H308" t="str">
            <v>119-WHITE</v>
          </cell>
          <cell r="I308" t="str">
            <v>MEN</v>
          </cell>
          <cell r="J308" t="str">
            <v>M12I</v>
          </cell>
          <cell r="K308" t="str">
            <v xml:space="preserve">41    42    43    44    45    46    _x000D_
1      2      3      3      2      1      </v>
          </cell>
          <cell r="L308">
            <v>144</v>
          </cell>
          <cell r="M308">
            <v>12</v>
          </cell>
          <cell r="N308">
            <v>45899</v>
          </cell>
          <cell r="O308">
            <v>45937</v>
          </cell>
          <cell r="P308" t="str">
            <v>NINGBO</v>
          </cell>
          <cell r="Q308" t="str">
            <v>ROTTERDAM</v>
          </cell>
          <cell r="R308" t="str">
            <v>MRKU2943305</v>
          </cell>
          <cell r="S308">
            <v>119</v>
          </cell>
          <cell r="T308" t="str">
            <v>WHITE</v>
          </cell>
        </row>
        <row r="309">
          <cell r="E309" t="str">
            <v>PANSIT004-LEPLEP-153</v>
          </cell>
          <cell r="F309" t="str">
            <v>PANSIT004-LEPLEP-153 M12A</v>
          </cell>
          <cell r="G309" t="e">
            <v>#REF!</v>
          </cell>
          <cell r="H309" t="str">
            <v>153-WHITE NAVY</v>
          </cell>
          <cell r="I309" t="str">
            <v>MEN</v>
          </cell>
          <cell r="J309" t="str">
            <v>M12A</v>
          </cell>
          <cell r="K309" t="str">
            <v xml:space="preserve">40    41    42    43    44    45    _x000D_
1      2      3      3      2      1      </v>
          </cell>
          <cell r="L309">
            <v>216</v>
          </cell>
          <cell r="M309">
            <v>18</v>
          </cell>
          <cell r="N309">
            <v>45899</v>
          </cell>
          <cell r="O309">
            <v>45937</v>
          </cell>
          <cell r="P309" t="str">
            <v>NINGBO</v>
          </cell>
          <cell r="Q309" t="str">
            <v>ROTTERDAM</v>
          </cell>
          <cell r="R309" t="str">
            <v>MRKU2943305</v>
          </cell>
          <cell r="S309">
            <v>153</v>
          </cell>
          <cell r="T309" t="str">
            <v>WHITE NAVY</v>
          </cell>
        </row>
        <row r="310">
          <cell r="E310" t="str">
            <v>PANSIT004-LEPLEP-153</v>
          </cell>
          <cell r="F310" t="str">
            <v>PANSIT004-LEPLEP-153 M12I</v>
          </cell>
          <cell r="G310" t="e">
            <v>#REF!</v>
          </cell>
          <cell r="H310" t="str">
            <v>153-WHITE NAVY</v>
          </cell>
          <cell r="I310" t="str">
            <v>MEN</v>
          </cell>
          <cell r="J310" t="str">
            <v>M12I</v>
          </cell>
          <cell r="K310" t="str">
            <v xml:space="preserve">41    42    43    44    45    46    _x000D_
1      2      3      3      2      1      </v>
          </cell>
          <cell r="L310">
            <v>144</v>
          </cell>
          <cell r="M310">
            <v>12</v>
          </cell>
          <cell r="N310">
            <v>45899</v>
          </cell>
          <cell r="O310">
            <v>45937</v>
          </cell>
          <cell r="P310" t="str">
            <v>NINGBO</v>
          </cell>
          <cell r="Q310" t="str">
            <v>ROTTERDAM</v>
          </cell>
          <cell r="R310" t="str">
            <v>MRKU2943305</v>
          </cell>
          <cell r="S310">
            <v>153</v>
          </cell>
          <cell r="T310" t="str">
            <v>WHITE NAVY</v>
          </cell>
        </row>
        <row r="311">
          <cell r="E311" t="str">
            <v>PANSIT004-LEPLEP-168</v>
          </cell>
          <cell r="F311" t="str">
            <v>PANSIT004-LEPLEP-168 M12A</v>
          </cell>
          <cell r="G311" t="e">
            <v>#REF!</v>
          </cell>
          <cell r="H311" t="str">
            <v>168-BLACK GREY</v>
          </cell>
          <cell r="I311" t="str">
            <v>MEN</v>
          </cell>
          <cell r="J311" t="str">
            <v>M12A</v>
          </cell>
          <cell r="K311" t="str">
            <v xml:space="preserve">40    41    42    43    44    45    _x000D_
1      2      3      3      2      1      </v>
          </cell>
          <cell r="L311">
            <v>216</v>
          </cell>
          <cell r="M311">
            <v>18</v>
          </cell>
          <cell r="N311">
            <v>45899</v>
          </cell>
          <cell r="O311">
            <v>45937</v>
          </cell>
          <cell r="P311" t="str">
            <v>NINGBO</v>
          </cell>
          <cell r="Q311" t="str">
            <v>ROTTERDAM</v>
          </cell>
          <cell r="R311" t="str">
            <v>MRKU2943305</v>
          </cell>
          <cell r="S311">
            <v>168</v>
          </cell>
          <cell r="T311" t="str">
            <v>BLACK GREY</v>
          </cell>
        </row>
        <row r="312">
          <cell r="E312" t="str">
            <v>PANSIT004-LEPLEP-168</v>
          </cell>
          <cell r="F312" t="str">
            <v>PANSIT004-LEPLEP-168 M12I</v>
          </cell>
          <cell r="G312" t="e">
            <v>#REF!</v>
          </cell>
          <cell r="H312" t="str">
            <v>168-BLACK GREY</v>
          </cell>
          <cell r="I312" t="str">
            <v>MEN</v>
          </cell>
          <cell r="J312" t="str">
            <v>M12I</v>
          </cell>
          <cell r="K312" t="str">
            <v xml:space="preserve">41    42    43    44    45    46    _x000D_
1      2      3      3      2      1      </v>
          </cell>
          <cell r="L312">
            <v>144</v>
          </cell>
          <cell r="M312">
            <v>12</v>
          </cell>
          <cell r="N312">
            <v>45899</v>
          </cell>
          <cell r="O312">
            <v>45937</v>
          </cell>
          <cell r="P312" t="str">
            <v>NINGBO</v>
          </cell>
          <cell r="Q312" t="str">
            <v>ROTTERDAM</v>
          </cell>
          <cell r="R312" t="str">
            <v>MRKU2943305</v>
          </cell>
          <cell r="S312">
            <v>168</v>
          </cell>
          <cell r="T312" t="str">
            <v>BLACK GREY</v>
          </cell>
        </row>
        <row r="313">
          <cell r="E313" t="str">
            <v>PANSIT004-LEPLEP-704</v>
          </cell>
          <cell r="F313" t="str">
            <v>PANSIT004-LEPLEP-704 M12A</v>
          </cell>
          <cell r="G313" t="e">
            <v>#REF!</v>
          </cell>
          <cell r="H313" t="str">
            <v>704-TNA NAVY</v>
          </cell>
          <cell r="I313" t="str">
            <v>MEN</v>
          </cell>
          <cell r="J313" t="str">
            <v>M12A</v>
          </cell>
          <cell r="K313" t="str">
            <v xml:space="preserve">40    41    42    43    44    45    _x000D_
1      2      3      3      2      1      </v>
          </cell>
          <cell r="L313">
            <v>216</v>
          </cell>
          <cell r="M313">
            <v>18</v>
          </cell>
          <cell r="N313">
            <v>45899</v>
          </cell>
          <cell r="O313">
            <v>45937</v>
          </cell>
          <cell r="P313" t="str">
            <v>NINGBO</v>
          </cell>
          <cell r="Q313" t="str">
            <v>ROTTERDAM</v>
          </cell>
          <cell r="R313" t="str">
            <v>MRKU2943305</v>
          </cell>
          <cell r="S313">
            <v>704</v>
          </cell>
          <cell r="T313" t="str">
            <v>TNA NAVY</v>
          </cell>
        </row>
        <row r="314">
          <cell r="E314" t="str">
            <v>PANSIT004-LEPLEP-704</v>
          </cell>
          <cell r="F314" t="str">
            <v>PANSIT004-LEPLEP-704 M12I</v>
          </cell>
          <cell r="G314" t="e">
            <v>#REF!</v>
          </cell>
          <cell r="H314" t="str">
            <v>704-TNA NAVY</v>
          </cell>
          <cell r="I314" t="str">
            <v>MEN</v>
          </cell>
          <cell r="J314" t="str">
            <v>M12I</v>
          </cell>
          <cell r="K314" t="str">
            <v xml:space="preserve">41    42    43    44    45    46    _x000D_
1      2      3      3      2      1      </v>
          </cell>
          <cell r="L314">
            <v>144</v>
          </cell>
          <cell r="M314">
            <v>12</v>
          </cell>
          <cell r="N314">
            <v>45899</v>
          </cell>
          <cell r="O314">
            <v>45937</v>
          </cell>
          <cell r="P314" t="str">
            <v>NINGBO</v>
          </cell>
          <cell r="Q314" t="str">
            <v>ROTTERDAM</v>
          </cell>
          <cell r="R314" t="str">
            <v>MRKU2943305</v>
          </cell>
          <cell r="S314">
            <v>704</v>
          </cell>
          <cell r="T314" t="str">
            <v>TNA NAVY</v>
          </cell>
        </row>
        <row r="315">
          <cell r="E315" t="str">
            <v>PANSIT004-LEPLEP-871</v>
          </cell>
          <cell r="F315" t="str">
            <v>PANSIT004-LEPLEP-871 M12A</v>
          </cell>
          <cell r="G315" t="e">
            <v>#REF!</v>
          </cell>
          <cell r="H315" t="str">
            <v>871-WHITE BLACK RED</v>
          </cell>
          <cell r="I315" t="str">
            <v>MEN</v>
          </cell>
          <cell r="J315" t="str">
            <v>M12A</v>
          </cell>
          <cell r="K315" t="str">
            <v xml:space="preserve">40    41    42    43    44    45    _x000D_
1      2      3      3      2      1      </v>
          </cell>
          <cell r="L315">
            <v>216</v>
          </cell>
          <cell r="M315">
            <v>18</v>
          </cell>
          <cell r="N315">
            <v>45899</v>
          </cell>
          <cell r="O315">
            <v>45937</v>
          </cell>
          <cell r="P315" t="str">
            <v>NINGBO</v>
          </cell>
          <cell r="Q315" t="str">
            <v>ROTTERDAM</v>
          </cell>
          <cell r="R315" t="str">
            <v>MRKU2943305</v>
          </cell>
          <cell r="S315">
            <v>871</v>
          </cell>
          <cell r="T315" t="str">
            <v>WHITE BLACK RED</v>
          </cell>
        </row>
        <row r="316">
          <cell r="E316" t="str">
            <v>PANSIT004-LEPLEP-871</v>
          </cell>
          <cell r="F316" t="str">
            <v>PANSIT004-LEPLEP-871 M12I</v>
          </cell>
          <cell r="G316" t="e">
            <v>#REF!</v>
          </cell>
          <cell r="H316" t="str">
            <v>871-WHITE BLACK RED</v>
          </cell>
          <cell r="I316" t="str">
            <v>MEN</v>
          </cell>
          <cell r="J316" t="str">
            <v>M12I</v>
          </cell>
          <cell r="K316" t="str">
            <v xml:space="preserve">41    42    43    44    45    46    _x000D_
1      2      3      3      2      1      </v>
          </cell>
          <cell r="L316">
            <v>144</v>
          </cell>
          <cell r="M316">
            <v>12</v>
          </cell>
          <cell r="N316">
            <v>45899</v>
          </cell>
          <cell r="O316">
            <v>45937</v>
          </cell>
          <cell r="P316" t="str">
            <v>NINGBO</v>
          </cell>
          <cell r="Q316" t="str">
            <v>ROTTERDAM</v>
          </cell>
          <cell r="R316" t="str">
            <v>MRKU2943305</v>
          </cell>
          <cell r="S316">
            <v>871</v>
          </cell>
          <cell r="T316" t="str">
            <v>WHITE BLACK RED</v>
          </cell>
        </row>
        <row r="317">
          <cell r="E317" t="str">
            <v>DANTE001-SUPNYL-165</v>
          </cell>
          <cell r="F317" t="str">
            <v>DANTE001-SUPNYL-165 M12A</v>
          </cell>
          <cell r="G317" t="e">
            <v>#REF!</v>
          </cell>
          <cell r="H317" t="str">
            <v>165-BLACK WHITE</v>
          </cell>
          <cell r="I317" t="str">
            <v>MEN</v>
          </cell>
          <cell r="J317" t="str">
            <v>M12A</v>
          </cell>
          <cell r="K317" t="str">
            <v xml:space="preserve">40    41    42    43    44    45    _x000D_
1      2      3      3      2      1      </v>
          </cell>
          <cell r="L317">
            <v>96</v>
          </cell>
          <cell r="M317">
            <v>8</v>
          </cell>
          <cell r="N317">
            <v>45923</v>
          </cell>
          <cell r="O317">
            <v>45974</v>
          </cell>
          <cell r="P317" t="str">
            <v>NINGBO</v>
          </cell>
          <cell r="Q317" t="str">
            <v>ROTTERDAM</v>
          </cell>
          <cell r="R317" t="str">
            <v>MEDU9551162</v>
          </cell>
          <cell r="S317">
            <v>165</v>
          </cell>
          <cell r="T317" t="str">
            <v>BLACK WHITE</v>
          </cell>
        </row>
        <row r="318">
          <cell r="E318" t="str">
            <v>DANTE001-SUPNYL-165</v>
          </cell>
          <cell r="F318" t="str">
            <v>DANTE001-SUPNYL-165 M12I</v>
          </cell>
          <cell r="G318" t="e">
            <v>#REF!</v>
          </cell>
          <cell r="H318" t="str">
            <v>165-BLACK WHITE</v>
          </cell>
          <cell r="I318" t="str">
            <v>MEN</v>
          </cell>
          <cell r="J318" t="str">
            <v>M12I</v>
          </cell>
          <cell r="K318" t="str">
            <v xml:space="preserve">41    42    43    44    45    46    _x000D_
1      2      3      3      2      1      </v>
          </cell>
          <cell r="L318">
            <v>72</v>
          </cell>
          <cell r="M318">
            <v>6</v>
          </cell>
          <cell r="N318">
            <v>45923</v>
          </cell>
          <cell r="O318">
            <v>45974</v>
          </cell>
          <cell r="P318" t="str">
            <v>NINGBO</v>
          </cell>
          <cell r="Q318" t="str">
            <v>ROTTERDAM</v>
          </cell>
          <cell r="R318" t="str">
            <v>MEDU9551162</v>
          </cell>
          <cell r="S318">
            <v>165</v>
          </cell>
          <cell r="T318" t="str">
            <v>BLACK WHITE</v>
          </cell>
        </row>
        <row r="319">
          <cell r="E319" t="str">
            <v>DANTE001-SUPNYL-207</v>
          </cell>
          <cell r="F319" t="str">
            <v>DANTE001-SUPNYL-207 M12A</v>
          </cell>
          <cell r="G319" t="e">
            <v>#REF!</v>
          </cell>
          <cell r="H319" t="str">
            <v>207-GREY WHITE</v>
          </cell>
          <cell r="I319" t="str">
            <v>MEN</v>
          </cell>
          <cell r="J319" t="str">
            <v>M12A</v>
          </cell>
          <cell r="K319" t="str">
            <v xml:space="preserve">40    41    42    43    44    45    _x000D_
1      2      3      3      2      1      </v>
          </cell>
          <cell r="L319">
            <v>216</v>
          </cell>
          <cell r="M319">
            <v>18</v>
          </cell>
          <cell r="N319">
            <v>45923</v>
          </cell>
          <cell r="O319">
            <v>45974</v>
          </cell>
          <cell r="P319" t="str">
            <v>NINGBO</v>
          </cell>
          <cell r="Q319" t="str">
            <v>ROTTERDAM</v>
          </cell>
          <cell r="R319" t="str">
            <v>MEDU9551162</v>
          </cell>
          <cell r="S319">
            <v>207</v>
          </cell>
          <cell r="T319" t="str">
            <v>GREY WHITE</v>
          </cell>
        </row>
        <row r="320">
          <cell r="E320" t="str">
            <v>DANTE001-SUPNYL-207</v>
          </cell>
          <cell r="F320" t="str">
            <v>DANTE001-SUPNYL-207 M12I</v>
          </cell>
          <cell r="G320" t="e">
            <v>#REF!</v>
          </cell>
          <cell r="H320" t="str">
            <v>207-GREY WHITE</v>
          </cell>
          <cell r="I320" t="str">
            <v>MEN</v>
          </cell>
          <cell r="J320" t="str">
            <v>M12I</v>
          </cell>
          <cell r="K320" t="str">
            <v xml:space="preserve">41    42    43    44    45    46    _x000D_
1      2      3      3      2      1      </v>
          </cell>
          <cell r="L320">
            <v>144</v>
          </cell>
          <cell r="M320">
            <v>12</v>
          </cell>
          <cell r="N320">
            <v>45923</v>
          </cell>
          <cell r="O320">
            <v>45974</v>
          </cell>
          <cell r="P320" t="str">
            <v>NINGBO</v>
          </cell>
          <cell r="Q320" t="str">
            <v>ROTTERDAM</v>
          </cell>
          <cell r="R320" t="str">
            <v>MEDU9551162</v>
          </cell>
          <cell r="S320">
            <v>207</v>
          </cell>
          <cell r="T320" t="str">
            <v>GREY WHITE</v>
          </cell>
        </row>
        <row r="321">
          <cell r="E321" t="str">
            <v>DANTE001-SUPNYL-500</v>
          </cell>
          <cell r="F321" t="str">
            <v>DANTE001-SUPNYL-500 M12A</v>
          </cell>
          <cell r="G321" t="e">
            <v>#REF!</v>
          </cell>
          <cell r="H321" t="str">
            <v>500-NAVY</v>
          </cell>
          <cell r="I321" t="str">
            <v>MEN</v>
          </cell>
          <cell r="J321" t="str">
            <v>M12A</v>
          </cell>
          <cell r="K321" t="str">
            <v xml:space="preserve">40    41    42    43    44    45    _x000D_
1      2      3      3      2      1      </v>
          </cell>
          <cell r="L321">
            <v>216</v>
          </cell>
          <cell r="M321">
            <v>18</v>
          </cell>
          <cell r="N321">
            <v>45923</v>
          </cell>
          <cell r="O321">
            <v>45974</v>
          </cell>
          <cell r="P321" t="str">
            <v>NINGBO</v>
          </cell>
          <cell r="Q321" t="str">
            <v>ROTTERDAM</v>
          </cell>
          <cell r="R321" t="str">
            <v>MEDU9551162</v>
          </cell>
          <cell r="S321">
            <v>500</v>
          </cell>
          <cell r="T321" t="str">
            <v>NAVY</v>
          </cell>
        </row>
        <row r="322">
          <cell r="E322" t="str">
            <v>DANTE001-SUPNYL-500</v>
          </cell>
          <cell r="F322" t="str">
            <v>DANTE001-SUPNYL-500 M12I</v>
          </cell>
          <cell r="G322" t="e">
            <v>#REF!</v>
          </cell>
          <cell r="H322" t="str">
            <v>500-NAVY</v>
          </cell>
          <cell r="I322" t="str">
            <v>MEN</v>
          </cell>
          <cell r="J322" t="str">
            <v>M12I</v>
          </cell>
          <cell r="K322" t="str">
            <v xml:space="preserve">41    42    43    44    45    46    _x000D_
1      2      3      3      2      1      </v>
          </cell>
          <cell r="L322">
            <v>144</v>
          </cell>
          <cell r="M322">
            <v>12</v>
          </cell>
          <cell r="N322">
            <v>45923</v>
          </cell>
          <cell r="O322">
            <v>45974</v>
          </cell>
          <cell r="P322" t="str">
            <v>NINGBO</v>
          </cell>
          <cell r="Q322" t="str">
            <v>ROTTERDAM</v>
          </cell>
          <cell r="R322" t="str">
            <v>MEDU9551162</v>
          </cell>
          <cell r="S322">
            <v>500</v>
          </cell>
          <cell r="T322" t="str">
            <v>NAVY</v>
          </cell>
        </row>
        <row r="323">
          <cell r="E323" t="str">
            <v>IRMA001-LEPMES-099</v>
          </cell>
          <cell r="F323" t="str">
            <v>IRMA001-LEPMES-099 W12A</v>
          </cell>
          <cell r="G323" t="e">
            <v>#REF!</v>
          </cell>
          <cell r="H323" t="str">
            <v>099-MINT</v>
          </cell>
          <cell r="I323" t="str">
            <v>WOMAN</v>
          </cell>
          <cell r="J323" t="str">
            <v>W12A</v>
          </cell>
          <cell r="K323" t="str">
            <v xml:space="preserve">36    37    38    39    40    41    _x000D_
1      2      3      3      2      1      </v>
          </cell>
          <cell r="L323">
            <v>108</v>
          </cell>
          <cell r="M323">
            <v>9</v>
          </cell>
          <cell r="N323">
            <v>45923</v>
          </cell>
          <cell r="O323">
            <v>45974</v>
          </cell>
          <cell r="P323" t="str">
            <v>NINGBO</v>
          </cell>
          <cell r="Q323" t="str">
            <v>ROTTERDAM</v>
          </cell>
          <cell r="R323" t="str">
            <v>MEDU9551162</v>
          </cell>
          <cell r="S323">
            <v>99</v>
          </cell>
          <cell r="T323" t="str">
            <v>MINT</v>
          </cell>
        </row>
        <row r="324">
          <cell r="E324" t="str">
            <v>IRMA001-LEPMES-099</v>
          </cell>
          <cell r="F324" t="str">
            <v>IRMA001-LEPMES-099 W12B</v>
          </cell>
          <cell r="G324" t="e">
            <v>#REF!</v>
          </cell>
          <cell r="H324" t="str">
            <v>099-MINT</v>
          </cell>
          <cell r="I324" t="str">
            <v>WOMAN</v>
          </cell>
          <cell r="J324" t="str">
            <v>W12B</v>
          </cell>
          <cell r="K324" t="str">
            <v xml:space="preserve">35    36    37    38    39    40    _x000D_
1      2      3      3      2      1      </v>
          </cell>
          <cell r="L324">
            <v>72</v>
          </cell>
          <cell r="M324">
            <v>6</v>
          </cell>
          <cell r="N324">
            <v>45923</v>
          </cell>
          <cell r="O324">
            <v>45974</v>
          </cell>
          <cell r="P324" t="str">
            <v>NINGBO</v>
          </cell>
          <cell r="Q324" t="str">
            <v>ROTTERDAM</v>
          </cell>
          <cell r="R324" t="str">
            <v>MEDU9551162</v>
          </cell>
          <cell r="S324">
            <v>99</v>
          </cell>
          <cell r="T324" t="str">
            <v>MINT</v>
          </cell>
        </row>
        <row r="325">
          <cell r="E325" t="str">
            <v>IRMA001-LEPMES-163</v>
          </cell>
          <cell r="F325" t="str">
            <v>IRMA001-LEPMES-163 W12A</v>
          </cell>
          <cell r="G325" t="e">
            <v>#REF!</v>
          </cell>
          <cell r="H325" t="str">
            <v>163-WHITE SILVER</v>
          </cell>
          <cell r="I325" t="str">
            <v>WOMAN</v>
          </cell>
          <cell r="J325" t="str">
            <v>W12A</v>
          </cell>
          <cell r="K325" t="str">
            <v xml:space="preserve">36    37    38    39    40    41    _x000D_
1      2      3      3      2      1      </v>
          </cell>
          <cell r="L325">
            <v>144</v>
          </cell>
          <cell r="M325">
            <v>12</v>
          </cell>
          <cell r="N325">
            <v>45923</v>
          </cell>
          <cell r="O325">
            <v>45974</v>
          </cell>
          <cell r="P325" t="str">
            <v>NINGBO</v>
          </cell>
          <cell r="Q325" t="str">
            <v>ROTTERDAM</v>
          </cell>
          <cell r="R325" t="str">
            <v>MEDU9551162</v>
          </cell>
          <cell r="S325">
            <v>163</v>
          </cell>
          <cell r="T325" t="str">
            <v>WHITE SILVER</v>
          </cell>
        </row>
        <row r="326">
          <cell r="E326" t="str">
            <v>IRMA001-LEPMES-163</v>
          </cell>
          <cell r="F326" t="str">
            <v>IRMA001-LEPMES-163 W12B</v>
          </cell>
          <cell r="G326" t="e">
            <v>#REF!</v>
          </cell>
          <cell r="H326" t="str">
            <v>163-WHITE SILVER</v>
          </cell>
          <cell r="I326" t="str">
            <v>WOMAN</v>
          </cell>
          <cell r="J326" t="str">
            <v>W12B</v>
          </cell>
          <cell r="K326" t="str">
            <v xml:space="preserve">35    36    37    38    39    40    _x000D_
1      2      3      3      2      1      </v>
          </cell>
          <cell r="L326">
            <v>96</v>
          </cell>
          <cell r="M326">
            <v>8</v>
          </cell>
          <cell r="N326">
            <v>45923</v>
          </cell>
          <cell r="O326">
            <v>45974</v>
          </cell>
          <cell r="P326" t="str">
            <v>NINGBO</v>
          </cell>
          <cell r="Q326" t="str">
            <v>ROTTERDAM</v>
          </cell>
          <cell r="R326" t="str">
            <v>MEDU9551162</v>
          </cell>
          <cell r="S326">
            <v>163</v>
          </cell>
          <cell r="T326" t="str">
            <v>WHITE SILVER</v>
          </cell>
        </row>
        <row r="327">
          <cell r="E327" t="str">
            <v>IRMA001-SUPMES-178</v>
          </cell>
          <cell r="F327" t="str">
            <v>IRMA001-SUPMES-178 W12A</v>
          </cell>
          <cell r="G327" t="e">
            <v>#REF!</v>
          </cell>
          <cell r="H327" t="str">
            <v>178-BLACK GOLD</v>
          </cell>
          <cell r="I327" t="str">
            <v>WOMAN</v>
          </cell>
          <cell r="J327" t="str">
            <v>W12A</v>
          </cell>
          <cell r="K327" t="str">
            <v xml:space="preserve">36    37    38    39    40    41    _x000D_
1      2      3      3      2      1      </v>
          </cell>
          <cell r="L327">
            <v>144</v>
          </cell>
          <cell r="M327">
            <v>12</v>
          </cell>
          <cell r="N327">
            <v>45923</v>
          </cell>
          <cell r="O327">
            <v>45974</v>
          </cell>
          <cell r="P327" t="str">
            <v>NINGBO</v>
          </cell>
          <cell r="Q327" t="str">
            <v>ROTTERDAM</v>
          </cell>
          <cell r="R327" t="str">
            <v>MEDU9551162</v>
          </cell>
          <cell r="S327">
            <v>178</v>
          </cell>
          <cell r="T327" t="str">
            <v>BLACK GOLD</v>
          </cell>
        </row>
        <row r="328">
          <cell r="E328" t="str">
            <v>IRMA001-SUPMES-178</v>
          </cell>
          <cell r="F328" t="str">
            <v>IRMA001-SUPMES-178 W12B</v>
          </cell>
          <cell r="G328" t="e">
            <v>#REF!</v>
          </cell>
          <cell r="H328" t="str">
            <v>178-BLACK GOLD</v>
          </cell>
          <cell r="I328" t="str">
            <v>WOMAN</v>
          </cell>
          <cell r="J328" t="str">
            <v>W12B</v>
          </cell>
          <cell r="K328" t="str">
            <v xml:space="preserve">35    36    37    38    39    40    _x000D_
1      2      3      3      2      1      </v>
          </cell>
          <cell r="L328">
            <v>96</v>
          </cell>
          <cell r="M328">
            <v>8</v>
          </cell>
          <cell r="N328">
            <v>45923</v>
          </cell>
          <cell r="O328">
            <v>45974</v>
          </cell>
          <cell r="P328" t="str">
            <v>NINGBO</v>
          </cell>
          <cell r="Q328" t="str">
            <v>ROTTERDAM</v>
          </cell>
          <cell r="R328" t="str">
            <v>MEDU9551162</v>
          </cell>
          <cell r="S328">
            <v>178</v>
          </cell>
          <cell r="T328" t="str">
            <v>BLACK GOLD</v>
          </cell>
        </row>
        <row r="329">
          <cell r="E329" t="str">
            <v>IRMA001-SUPMES-219</v>
          </cell>
          <cell r="F329" t="str">
            <v>IRMA001-SUPMES-219 W12A</v>
          </cell>
          <cell r="G329" t="e">
            <v>#REF!</v>
          </cell>
          <cell r="H329" t="str">
            <v>219-GREY SILVER</v>
          </cell>
          <cell r="I329" t="str">
            <v>WOMAN</v>
          </cell>
          <cell r="J329" t="str">
            <v>W12A</v>
          </cell>
          <cell r="K329" t="str">
            <v xml:space="preserve">36    37    38    39    40    41    _x000D_
1      2      3      3      2      1      </v>
          </cell>
          <cell r="L329">
            <v>108</v>
          </cell>
          <cell r="M329">
            <v>9</v>
          </cell>
          <cell r="N329">
            <v>45923</v>
          </cell>
          <cell r="O329">
            <v>45974</v>
          </cell>
          <cell r="P329" t="str">
            <v>NINGBO</v>
          </cell>
          <cell r="Q329" t="str">
            <v>ROTTERDAM</v>
          </cell>
          <cell r="R329" t="str">
            <v>MEDU9551162</v>
          </cell>
          <cell r="S329">
            <v>219</v>
          </cell>
          <cell r="T329" t="str">
            <v>GREY SILVER</v>
          </cell>
        </row>
        <row r="330">
          <cell r="E330" t="str">
            <v>IRMA001-SUPMES-219</v>
          </cell>
          <cell r="F330" t="str">
            <v>IRMA001-SUPMES-219 W12B</v>
          </cell>
          <cell r="G330" t="e">
            <v>#REF!</v>
          </cell>
          <cell r="H330" t="str">
            <v>219-GREY SILVER</v>
          </cell>
          <cell r="I330" t="str">
            <v>WOMAN</v>
          </cell>
          <cell r="J330" t="str">
            <v>W12B</v>
          </cell>
          <cell r="K330" t="str">
            <v xml:space="preserve">35    36    37    38    39    40    _x000D_
1      2      3      3      2      1      </v>
          </cell>
          <cell r="L330">
            <v>72</v>
          </cell>
          <cell r="M330">
            <v>6</v>
          </cell>
          <cell r="N330">
            <v>45923</v>
          </cell>
          <cell r="O330">
            <v>45974</v>
          </cell>
          <cell r="P330" t="str">
            <v>NINGBO</v>
          </cell>
          <cell r="Q330" t="str">
            <v>ROTTERDAM</v>
          </cell>
          <cell r="R330" t="str">
            <v>MEDU9551162</v>
          </cell>
          <cell r="S330">
            <v>219</v>
          </cell>
          <cell r="T330" t="str">
            <v>GREY SILVER</v>
          </cell>
        </row>
        <row r="331">
          <cell r="E331" t="str">
            <v>IRMA001-SUPMES-416</v>
          </cell>
          <cell r="F331" t="str">
            <v>IRMA001-SUPMES-416 W12A</v>
          </cell>
          <cell r="G331" t="e">
            <v>#REF!</v>
          </cell>
          <cell r="H331" t="str">
            <v>416-PINK</v>
          </cell>
          <cell r="I331" t="str">
            <v>WOMAN</v>
          </cell>
          <cell r="J331" t="str">
            <v>W12A</v>
          </cell>
          <cell r="K331" t="str">
            <v xml:space="preserve">36    37    38    39    40    41    _x000D_
1      2      3      3      2      1      </v>
          </cell>
          <cell r="L331">
            <v>108</v>
          </cell>
          <cell r="M331">
            <v>9</v>
          </cell>
          <cell r="N331">
            <v>45923</v>
          </cell>
          <cell r="O331">
            <v>45974</v>
          </cell>
          <cell r="P331" t="str">
            <v>NINGBO</v>
          </cell>
          <cell r="Q331" t="str">
            <v>ROTTERDAM</v>
          </cell>
          <cell r="R331" t="str">
            <v>MEDU9551162</v>
          </cell>
          <cell r="S331">
            <v>416</v>
          </cell>
          <cell r="T331" t="str">
            <v>PINK</v>
          </cell>
        </row>
        <row r="332">
          <cell r="E332" t="str">
            <v>IRMA001-SUPMES-416</v>
          </cell>
          <cell r="F332" t="str">
            <v>IRMA001-SUPMES-416 W12B</v>
          </cell>
          <cell r="G332" t="e">
            <v>#REF!</v>
          </cell>
          <cell r="H332" t="str">
            <v>416-PINK</v>
          </cell>
          <cell r="I332" t="str">
            <v>WOMAN</v>
          </cell>
          <cell r="J332" t="str">
            <v>W12B</v>
          </cell>
          <cell r="K332" t="str">
            <v xml:space="preserve">35    36    37    38    39    40    _x000D_
1      2      3      3      2      1      </v>
          </cell>
          <cell r="L332">
            <v>72</v>
          </cell>
          <cell r="M332">
            <v>6</v>
          </cell>
          <cell r="N332">
            <v>45923</v>
          </cell>
          <cell r="O332">
            <v>45974</v>
          </cell>
          <cell r="P332" t="str">
            <v>NINGBO</v>
          </cell>
          <cell r="Q332" t="str">
            <v>ROTTERDAM</v>
          </cell>
          <cell r="R332" t="str">
            <v>MEDU9551162</v>
          </cell>
          <cell r="S332">
            <v>416</v>
          </cell>
          <cell r="T332" t="str">
            <v>PINK</v>
          </cell>
        </row>
        <row r="333">
          <cell r="E333" t="str">
            <v>IRMA002-SUPMES-137</v>
          </cell>
          <cell r="F333" t="str">
            <v>IRMA002-SUPMES-137 M12A</v>
          </cell>
          <cell r="G333" t="e">
            <v>#REF!</v>
          </cell>
          <cell r="H333" t="str">
            <v>137-OFF WHITE</v>
          </cell>
          <cell r="I333" t="str">
            <v>MEN</v>
          </cell>
          <cell r="J333" t="str">
            <v>M12A</v>
          </cell>
          <cell r="K333" t="str">
            <v xml:space="preserve">40    41    42    43    44    45    _x000D_
1      2      3      3      2      1      </v>
          </cell>
          <cell r="L333">
            <v>216</v>
          </cell>
          <cell r="M333">
            <v>18</v>
          </cell>
          <cell r="N333">
            <v>45923</v>
          </cell>
          <cell r="O333">
            <v>45974</v>
          </cell>
          <cell r="P333" t="str">
            <v>NINGBO</v>
          </cell>
          <cell r="Q333" t="str">
            <v>ROTTERDAM</v>
          </cell>
          <cell r="R333" t="str">
            <v>MEDU9551162</v>
          </cell>
          <cell r="S333">
            <v>137</v>
          </cell>
          <cell r="T333" t="str">
            <v>OFF WHITE</v>
          </cell>
        </row>
        <row r="334">
          <cell r="E334" t="str">
            <v>IRMA002-SUPMES-137</v>
          </cell>
          <cell r="F334" t="str">
            <v>IRMA002-SUPMES-137 M12I</v>
          </cell>
          <cell r="G334" t="e">
            <v>#REF!</v>
          </cell>
          <cell r="H334" t="str">
            <v>137-OFF WHITE</v>
          </cell>
          <cell r="I334" t="str">
            <v>MEN</v>
          </cell>
          <cell r="J334" t="str">
            <v>M12I</v>
          </cell>
          <cell r="K334" t="str">
            <v xml:space="preserve">41    42    43    44    45    46    _x000D_
1      2      3      3      2      1      </v>
          </cell>
          <cell r="L334">
            <v>144</v>
          </cell>
          <cell r="M334">
            <v>12</v>
          </cell>
          <cell r="N334">
            <v>45923</v>
          </cell>
          <cell r="O334">
            <v>45974</v>
          </cell>
          <cell r="P334" t="str">
            <v>NINGBO</v>
          </cell>
          <cell r="Q334" t="str">
            <v>ROTTERDAM</v>
          </cell>
          <cell r="R334" t="str">
            <v>MEDU9551162</v>
          </cell>
          <cell r="S334">
            <v>137</v>
          </cell>
          <cell r="T334" t="str">
            <v>OFF WHITE</v>
          </cell>
        </row>
        <row r="335">
          <cell r="E335" t="str">
            <v>IRMA002-SUPMES-196</v>
          </cell>
          <cell r="F335" t="str">
            <v>IRMA002-SUPMES-196 M12A</v>
          </cell>
          <cell r="G335" t="e">
            <v>#REF!</v>
          </cell>
          <cell r="H335" t="str">
            <v>196-NAVY GREY</v>
          </cell>
          <cell r="I335" t="str">
            <v>MEN</v>
          </cell>
          <cell r="J335" t="str">
            <v>M12A</v>
          </cell>
          <cell r="K335" t="str">
            <v xml:space="preserve">40    41    42    43    44    45    _x000D_
1      2      3      3      2      1      </v>
          </cell>
          <cell r="L335">
            <v>216</v>
          </cell>
          <cell r="M335">
            <v>18</v>
          </cell>
          <cell r="N335">
            <v>45923</v>
          </cell>
          <cell r="O335">
            <v>45974</v>
          </cell>
          <cell r="P335" t="str">
            <v>NINGBO</v>
          </cell>
          <cell r="Q335" t="str">
            <v>ROTTERDAM</v>
          </cell>
          <cell r="R335" t="str">
            <v>MEDU9551162</v>
          </cell>
          <cell r="S335">
            <v>196</v>
          </cell>
          <cell r="T335" t="str">
            <v>NAVY GREY</v>
          </cell>
        </row>
        <row r="336">
          <cell r="E336" t="str">
            <v>IRMA002-SUPMES-196</v>
          </cell>
          <cell r="F336" t="str">
            <v>IRMA002-SUPMES-196 M12I</v>
          </cell>
          <cell r="G336" t="e">
            <v>#REF!</v>
          </cell>
          <cell r="H336" t="str">
            <v>196-NAVY GREY</v>
          </cell>
          <cell r="I336" t="str">
            <v>MEN</v>
          </cell>
          <cell r="J336" t="str">
            <v>M12I</v>
          </cell>
          <cell r="K336" t="str">
            <v xml:space="preserve">41    42    43    44    45    46    _x000D_
1      2      3      3      2      1      </v>
          </cell>
          <cell r="L336">
            <v>144</v>
          </cell>
          <cell r="M336">
            <v>12</v>
          </cell>
          <cell r="N336">
            <v>45923</v>
          </cell>
          <cell r="O336">
            <v>45974</v>
          </cell>
          <cell r="P336" t="str">
            <v>NINGBO</v>
          </cell>
          <cell r="Q336" t="str">
            <v>ROTTERDAM</v>
          </cell>
          <cell r="R336" t="str">
            <v>MEDU9551162</v>
          </cell>
          <cell r="S336">
            <v>196</v>
          </cell>
          <cell r="T336" t="str">
            <v>NAVY GREY</v>
          </cell>
        </row>
        <row r="337">
          <cell r="E337" t="str">
            <v>IRMA002-SUPMES-394</v>
          </cell>
          <cell r="F337" t="str">
            <v>IRMA002-SUPMES-394 M12A</v>
          </cell>
          <cell r="G337" t="e">
            <v>#REF!</v>
          </cell>
          <cell r="H337" t="str">
            <v>394-TOTAL BLACK</v>
          </cell>
          <cell r="I337" t="str">
            <v>MEN</v>
          </cell>
          <cell r="J337" t="str">
            <v>M12A</v>
          </cell>
          <cell r="K337" t="str">
            <v xml:space="preserve">40    41    42    43    44    45    _x000D_
1      2      3      3      2      1      </v>
          </cell>
          <cell r="L337">
            <v>300</v>
          </cell>
          <cell r="M337">
            <v>25</v>
          </cell>
          <cell r="N337">
            <v>45923</v>
          </cell>
          <cell r="O337">
            <v>45974</v>
          </cell>
          <cell r="P337" t="str">
            <v>NINGBO</v>
          </cell>
          <cell r="Q337" t="str">
            <v>ROTTERDAM</v>
          </cell>
          <cell r="R337" t="str">
            <v>MEDU9551162</v>
          </cell>
          <cell r="S337">
            <v>394</v>
          </cell>
          <cell r="T337" t="str">
            <v>TOTAL BLACK</v>
          </cell>
        </row>
        <row r="338">
          <cell r="E338" t="str">
            <v>IRMA002-SUPMES-394</v>
          </cell>
          <cell r="F338" t="str">
            <v>IRMA002-SUPMES-394 M12I</v>
          </cell>
          <cell r="G338" t="e">
            <v>#REF!</v>
          </cell>
          <cell r="H338" t="str">
            <v>394-TOTAL BLACK</v>
          </cell>
          <cell r="I338" t="str">
            <v>MEN</v>
          </cell>
          <cell r="J338" t="str">
            <v>M12I</v>
          </cell>
          <cell r="K338" t="str">
            <v xml:space="preserve">41    42    43    44    45    46    _x000D_
1      2      3      3      2      1      </v>
          </cell>
          <cell r="L338">
            <v>204</v>
          </cell>
          <cell r="M338">
            <v>17</v>
          </cell>
          <cell r="N338">
            <v>45923</v>
          </cell>
          <cell r="O338">
            <v>45974</v>
          </cell>
          <cell r="P338" t="str">
            <v>NINGBO</v>
          </cell>
          <cell r="Q338" t="str">
            <v>ROTTERDAM</v>
          </cell>
          <cell r="R338" t="str">
            <v>MEDU9551162</v>
          </cell>
          <cell r="S338">
            <v>394</v>
          </cell>
          <cell r="T338" t="str">
            <v>TOTAL BLACK</v>
          </cell>
        </row>
        <row r="339">
          <cell r="E339" t="str">
            <v>FRANCIS004-LEPNYL-137</v>
          </cell>
          <cell r="F339" t="str">
            <v>FRANCIS004-LEPNYL-137 M12A</v>
          </cell>
          <cell r="G339" t="e">
            <v>#REF!</v>
          </cell>
          <cell r="H339" t="str">
            <v>137-OFF WHITE</v>
          </cell>
          <cell r="I339" t="str">
            <v>MEN</v>
          </cell>
          <cell r="J339" t="str">
            <v>M12A</v>
          </cell>
          <cell r="K339" t="str">
            <v xml:space="preserve">40    41    42    43    44    45    _x000D_
1      2      3      3      2      1      </v>
          </cell>
          <cell r="L339">
            <v>216</v>
          </cell>
          <cell r="M339">
            <v>18</v>
          </cell>
          <cell r="N339">
            <v>45923</v>
          </cell>
          <cell r="O339">
            <v>45974</v>
          </cell>
          <cell r="P339" t="str">
            <v>NINGBO</v>
          </cell>
          <cell r="Q339" t="str">
            <v>ROTTERDAM</v>
          </cell>
          <cell r="R339" t="str">
            <v>MEDU9551162</v>
          </cell>
          <cell r="S339">
            <v>137</v>
          </cell>
          <cell r="T339" t="str">
            <v>OFF WHITE</v>
          </cell>
        </row>
        <row r="340">
          <cell r="E340" t="str">
            <v>FRANCIS004-LEPNYL-137</v>
          </cell>
          <cell r="F340" t="str">
            <v>FRANCIS004-LEPNYL-137 M12I</v>
          </cell>
          <cell r="G340" t="e">
            <v>#REF!</v>
          </cell>
          <cell r="H340" t="str">
            <v>137-OFF WHITE</v>
          </cell>
          <cell r="I340" t="str">
            <v>MEN</v>
          </cell>
          <cell r="J340" t="str">
            <v>M12I</v>
          </cell>
          <cell r="K340" t="str">
            <v xml:space="preserve">41    42    43    44    45    46    _x000D_
1      2      3      3      2      1      </v>
          </cell>
          <cell r="L340">
            <v>144</v>
          </cell>
          <cell r="M340">
            <v>12</v>
          </cell>
          <cell r="N340">
            <v>45923</v>
          </cell>
          <cell r="O340">
            <v>45974</v>
          </cell>
          <cell r="P340" t="str">
            <v>NINGBO</v>
          </cell>
          <cell r="Q340" t="str">
            <v>ROTTERDAM</v>
          </cell>
          <cell r="R340" t="str">
            <v>MEDU9551162</v>
          </cell>
          <cell r="S340">
            <v>137</v>
          </cell>
          <cell r="T340" t="str">
            <v>OFF WHITE</v>
          </cell>
        </row>
        <row r="341">
          <cell r="E341" t="str">
            <v>FRANCIS004-LEPNYL-168</v>
          </cell>
          <cell r="F341" t="str">
            <v>FRANCIS004-LEPNYL-168 M12A</v>
          </cell>
          <cell r="G341" t="e">
            <v>#REF!</v>
          </cell>
          <cell r="H341" t="str">
            <v>168-BLACK GREY</v>
          </cell>
          <cell r="I341" t="str">
            <v>MEN</v>
          </cell>
          <cell r="J341" t="str">
            <v>M12A</v>
          </cell>
          <cell r="K341" t="str">
            <v xml:space="preserve">40    41    42    43    44    45    _x000D_
1      2      3      3      2      1      </v>
          </cell>
          <cell r="L341">
            <v>216</v>
          </cell>
          <cell r="M341">
            <v>18</v>
          </cell>
          <cell r="N341">
            <v>45923</v>
          </cell>
          <cell r="O341">
            <v>45974</v>
          </cell>
          <cell r="P341" t="str">
            <v>NINGBO</v>
          </cell>
          <cell r="Q341" t="str">
            <v>ROTTERDAM</v>
          </cell>
          <cell r="R341" t="str">
            <v>MEDU9551162</v>
          </cell>
          <cell r="S341">
            <v>168</v>
          </cell>
          <cell r="T341" t="str">
            <v>BLACK GREY</v>
          </cell>
        </row>
        <row r="342">
          <cell r="E342" t="str">
            <v>FRANCIS004-LEPNYL-168</v>
          </cell>
          <cell r="F342" t="str">
            <v>FRANCIS004-LEPNYL-168 M12I</v>
          </cell>
          <cell r="G342" t="e">
            <v>#REF!</v>
          </cell>
          <cell r="H342" t="str">
            <v>168-BLACK GREY</v>
          </cell>
          <cell r="I342" t="str">
            <v>MEN</v>
          </cell>
          <cell r="J342" t="str">
            <v>M12I</v>
          </cell>
          <cell r="K342" t="str">
            <v xml:space="preserve">41    42    43    44    45    46    _x000D_
1      2      3      3      2      1      </v>
          </cell>
          <cell r="L342">
            <v>144</v>
          </cell>
          <cell r="M342">
            <v>12</v>
          </cell>
          <cell r="N342">
            <v>45923</v>
          </cell>
          <cell r="O342">
            <v>45974</v>
          </cell>
          <cell r="P342" t="str">
            <v>NINGBO</v>
          </cell>
          <cell r="Q342" t="str">
            <v>ROTTERDAM</v>
          </cell>
          <cell r="R342" t="str">
            <v>MEDU9551162</v>
          </cell>
          <cell r="S342">
            <v>168</v>
          </cell>
          <cell r="T342" t="str">
            <v>BLACK GREY</v>
          </cell>
        </row>
        <row r="343">
          <cell r="E343" t="str">
            <v>FRANCIS004-LEPNYL-387</v>
          </cell>
          <cell r="F343" t="str">
            <v>FRANCIS004-LEPNYL-387 M12A</v>
          </cell>
          <cell r="G343" t="e">
            <v>#REF!</v>
          </cell>
          <cell r="H343" t="str">
            <v>387-BEIGE</v>
          </cell>
          <cell r="I343" t="str">
            <v>MEN</v>
          </cell>
          <cell r="J343" t="str">
            <v>M12A</v>
          </cell>
          <cell r="K343" t="str">
            <v xml:space="preserve">40    41    42    43    44    45    _x000D_
1      2      3      3      2      1      </v>
          </cell>
          <cell r="L343">
            <v>216</v>
          </cell>
          <cell r="M343">
            <v>18</v>
          </cell>
          <cell r="N343">
            <v>45923</v>
          </cell>
          <cell r="O343">
            <v>45974</v>
          </cell>
          <cell r="P343" t="str">
            <v>NINGBO</v>
          </cell>
          <cell r="Q343" t="str">
            <v>ROTTERDAM</v>
          </cell>
          <cell r="R343" t="str">
            <v>MEDU9551162</v>
          </cell>
          <cell r="S343">
            <v>387</v>
          </cell>
          <cell r="T343" t="str">
            <v>BEIGE</v>
          </cell>
        </row>
        <row r="344">
          <cell r="E344" t="str">
            <v>FRANCIS004-LEPNYL-387</v>
          </cell>
          <cell r="F344" t="str">
            <v>FRANCIS004-LEPNYL-387 M12I</v>
          </cell>
          <cell r="G344" t="e">
            <v>#REF!</v>
          </cell>
          <cell r="H344" t="str">
            <v>387-BEIGE</v>
          </cell>
          <cell r="I344" t="str">
            <v>MEN</v>
          </cell>
          <cell r="J344" t="str">
            <v>M12I</v>
          </cell>
          <cell r="K344" t="str">
            <v xml:space="preserve">41    42    43    44    45    46    _x000D_
1      2      3      3      2      1      </v>
          </cell>
          <cell r="L344">
            <v>144</v>
          </cell>
          <cell r="M344">
            <v>12</v>
          </cell>
          <cell r="N344">
            <v>45923</v>
          </cell>
          <cell r="O344">
            <v>45974</v>
          </cell>
          <cell r="P344" t="str">
            <v>NINGBO</v>
          </cell>
          <cell r="Q344" t="str">
            <v>ROTTERDAM</v>
          </cell>
          <cell r="R344" t="str">
            <v>MEDU9551162</v>
          </cell>
          <cell r="S344">
            <v>387</v>
          </cell>
          <cell r="T344" t="str">
            <v>BEIGE</v>
          </cell>
        </row>
        <row r="345">
          <cell r="E345" t="str">
            <v>FRANCIS004-LEPNYL-451</v>
          </cell>
          <cell r="F345" t="str">
            <v>FRANCIS004-LEPNYL-451 M12A</v>
          </cell>
          <cell r="G345" t="e">
            <v>#REF!</v>
          </cell>
          <cell r="H345" t="str">
            <v>451-GREY</v>
          </cell>
          <cell r="I345" t="str">
            <v>MEN</v>
          </cell>
          <cell r="J345" t="str">
            <v>M12A</v>
          </cell>
          <cell r="K345" t="str">
            <v xml:space="preserve">40    41    42    43    44    45    _x000D_
1      2      3      3      2      1      </v>
          </cell>
          <cell r="L345">
            <v>216</v>
          </cell>
          <cell r="M345">
            <v>18</v>
          </cell>
          <cell r="N345">
            <v>45923</v>
          </cell>
          <cell r="O345">
            <v>45974</v>
          </cell>
          <cell r="P345" t="str">
            <v>NINGBO</v>
          </cell>
          <cell r="Q345" t="str">
            <v>ROTTERDAM</v>
          </cell>
          <cell r="R345" t="str">
            <v>MEDU9551162</v>
          </cell>
          <cell r="S345">
            <v>451</v>
          </cell>
          <cell r="T345" t="str">
            <v>GREY</v>
          </cell>
        </row>
        <row r="346">
          <cell r="E346" t="str">
            <v>FRANCIS004-LEPNYL-451</v>
          </cell>
          <cell r="F346" t="str">
            <v>FRANCIS004-LEPNYL-451 M12I</v>
          </cell>
          <cell r="G346" t="e">
            <v>#REF!</v>
          </cell>
          <cell r="H346" t="str">
            <v>451-GREY</v>
          </cell>
          <cell r="I346" t="str">
            <v>MEN</v>
          </cell>
          <cell r="J346" t="str">
            <v>M12I</v>
          </cell>
          <cell r="K346" t="str">
            <v xml:space="preserve">41    42    43    44    45    46    _x000D_
1      2      3      3      2      1      </v>
          </cell>
          <cell r="L346">
            <v>144</v>
          </cell>
          <cell r="M346">
            <v>12</v>
          </cell>
          <cell r="N346">
            <v>45923</v>
          </cell>
          <cell r="O346">
            <v>45974</v>
          </cell>
          <cell r="P346" t="str">
            <v>NINGBO</v>
          </cell>
          <cell r="Q346" t="str">
            <v>ROTTERDAM</v>
          </cell>
          <cell r="R346" t="str">
            <v>MEDU9551162</v>
          </cell>
          <cell r="S346">
            <v>451</v>
          </cell>
          <cell r="T346" t="str">
            <v>GREY</v>
          </cell>
        </row>
        <row r="347">
          <cell r="E347" t="str">
            <v>FRANCIS004-LEPNYL-500</v>
          </cell>
          <cell r="F347" t="str">
            <v>FRANCIS004-LEPNYL-500 M12A</v>
          </cell>
          <cell r="G347" t="e">
            <v>#REF!</v>
          </cell>
          <cell r="H347" t="str">
            <v>500-NAVY</v>
          </cell>
          <cell r="I347" t="str">
            <v>MEN</v>
          </cell>
          <cell r="J347" t="str">
            <v>M12A</v>
          </cell>
          <cell r="K347" t="str">
            <v xml:space="preserve">40    41    42    43    44    45    _x000D_
1      2      3      3      2      1      </v>
          </cell>
          <cell r="L347">
            <v>216</v>
          </cell>
          <cell r="M347">
            <v>18</v>
          </cell>
          <cell r="N347">
            <v>45923</v>
          </cell>
          <cell r="O347">
            <v>45974</v>
          </cell>
          <cell r="P347" t="str">
            <v>NINGBO</v>
          </cell>
          <cell r="Q347" t="str">
            <v>ROTTERDAM</v>
          </cell>
          <cell r="R347" t="str">
            <v>MEDU9551162</v>
          </cell>
          <cell r="S347">
            <v>500</v>
          </cell>
          <cell r="T347" t="str">
            <v>NAVY</v>
          </cell>
        </row>
        <row r="348">
          <cell r="E348" t="str">
            <v>FRANCIS004-LEPNYL-500</v>
          </cell>
          <cell r="F348" t="str">
            <v>FRANCIS004-LEPNYL-500 M12I</v>
          </cell>
          <cell r="G348" t="e">
            <v>#REF!</v>
          </cell>
          <cell r="H348" t="str">
            <v>500-NAVY</v>
          </cell>
          <cell r="I348" t="str">
            <v>MEN</v>
          </cell>
          <cell r="J348" t="str">
            <v>M12I</v>
          </cell>
          <cell r="K348" t="str">
            <v xml:space="preserve">41    42    43    44    45    46    _x000D_
1      2      3      3      2      1      </v>
          </cell>
          <cell r="L348">
            <v>144</v>
          </cell>
          <cell r="M348">
            <v>12</v>
          </cell>
          <cell r="N348">
            <v>45923</v>
          </cell>
          <cell r="O348">
            <v>45974</v>
          </cell>
          <cell r="P348" t="str">
            <v>NINGBO</v>
          </cell>
          <cell r="Q348" t="str">
            <v>ROTTERDAM</v>
          </cell>
          <cell r="R348" t="str">
            <v>MEDU9551162</v>
          </cell>
          <cell r="S348">
            <v>500</v>
          </cell>
          <cell r="T348" t="str">
            <v>NAVY</v>
          </cell>
        </row>
        <row r="349">
          <cell r="E349" t="str">
            <v>JAXON001-SUPNYL-001</v>
          </cell>
          <cell r="F349" t="str">
            <v>JAXON001-SUPNYL-001 M12A</v>
          </cell>
          <cell r="G349" t="e">
            <v>#REF!</v>
          </cell>
          <cell r="H349" t="str">
            <v>001-BLACK</v>
          </cell>
          <cell r="I349" t="str">
            <v>MEN</v>
          </cell>
          <cell r="J349" t="str">
            <v>M12A</v>
          </cell>
          <cell r="K349" t="str">
            <v xml:space="preserve">40    41    42    43    44    45    _x000D_
1      2      3      3      2      1      </v>
          </cell>
          <cell r="L349">
            <v>216</v>
          </cell>
          <cell r="M349">
            <v>18</v>
          </cell>
          <cell r="N349">
            <v>45923</v>
          </cell>
          <cell r="O349">
            <v>45974</v>
          </cell>
          <cell r="P349" t="str">
            <v>NINGBO</v>
          </cell>
          <cell r="Q349" t="str">
            <v>ROTTERDAM</v>
          </cell>
          <cell r="R349" t="str">
            <v>MEDU9551162</v>
          </cell>
          <cell r="S349">
            <v>1</v>
          </cell>
          <cell r="T349" t="str">
            <v>BLACK</v>
          </cell>
        </row>
        <row r="350">
          <cell r="E350" t="str">
            <v>JAXON001-SUPNYL-001</v>
          </cell>
          <cell r="F350" t="str">
            <v>JAXON001-SUPNYL-001 M12I</v>
          </cell>
          <cell r="G350" t="e">
            <v>#REF!</v>
          </cell>
          <cell r="H350" t="str">
            <v>001-BLACK</v>
          </cell>
          <cell r="I350" t="str">
            <v>MEN</v>
          </cell>
          <cell r="J350" t="str">
            <v>M12I</v>
          </cell>
          <cell r="K350" t="str">
            <v xml:space="preserve">41    42    43    44    45    46    _x000D_
1      2      3      3      2      1      </v>
          </cell>
          <cell r="L350">
            <v>144</v>
          </cell>
          <cell r="M350">
            <v>12</v>
          </cell>
          <cell r="N350">
            <v>45923</v>
          </cell>
          <cell r="O350">
            <v>45974</v>
          </cell>
          <cell r="P350" t="str">
            <v>NINGBO</v>
          </cell>
          <cell r="Q350" t="str">
            <v>ROTTERDAM</v>
          </cell>
          <cell r="R350" t="str">
            <v>MEDU9551162</v>
          </cell>
          <cell r="S350">
            <v>1</v>
          </cell>
          <cell r="T350" t="str">
            <v>BLACK</v>
          </cell>
        </row>
        <row r="351">
          <cell r="E351" t="str">
            <v>JAXON001-SUPNYL-153</v>
          </cell>
          <cell r="F351" t="str">
            <v>JAXON001-SUPNYL-153 M12A</v>
          </cell>
          <cell r="G351" t="e">
            <v>#REF!</v>
          </cell>
          <cell r="H351" t="str">
            <v>153-WHITE NAVY</v>
          </cell>
          <cell r="I351" t="str">
            <v>MEN</v>
          </cell>
          <cell r="J351" t="str">
            <v>M12A</v>
          </cell>
          <cell r="K351" t="str">
            <v xml:space="preserve">40    41    42    43    44    45    _x000D_
1      2      3      3      2      1      </v>
          </cell>
          <cell r="L351">
            <v>216</v>
          </cell>
          <cell r="M351">
            <v>18</v>
          </cell>
          <cell r="N351">
            <v>45923</v>
          </cell>
          <cell r="O351">
            <v>45974</v>
          </cell>
          <cell r="P351" t="str">
            <v>NINGBO</v>
          </cell>
          <cell r="Q351" t="str">
            <v>ROTTERDAM</v>
          </cell>
          <cell r="R351" t="str">
            <v>MEDU9551162</v>
          </cell>
          <cell r="S351">
            <v>153</v>
          </cell>
          <cell r="T351" t="str">
            <v>WHITE NAVY</v>
          </cell>
        </row>
        <row r="352">
          <cell r="E352" t="str">
            <v>JAXON001-SUPNYL-153</v>
          </cell>
          <cell r="F352" t="str">
            <v>JAXON001-SUPNYL-153 M12I</v>
          </cell>
          <cell r="G352" t="e">
            <v>#REF!</v>
          </cell>
          <cell r="H352" t="str">
            <v>153-WHITE NAVY</v>
          </cell>
          <cell r="I352" t="str">
            <v>MEN</v>
          </cell>
          <cell r="J352" t="str">
            <v>M12I</v>
          </cell>
          <cell r="K352" t="str">
            <v xml:space="preserve">41    42    43    44    45    46    _x000D_
1      2      3      3      2      1      </v>
          </cell>
          <cell r="L352">
            <v>144</v>
          </cell>
          <cell r="M352">
            <v>12</v>
          </cell>
          <cell r="N352">
            <v>45923</v>
          </cell>
          <cell r="O352">
            <v>45974</v>
          </cell>
          <cell r="P352" t="str">
            <v>NINGBO</v>
          </cell>
          <cell r="Q352" t="str">
            <v>ROTTERDAM</v>
          </cell>
          <cell r="R352" t="str">
            <v>MEDU9551162</v>
          </cell>
          <cell r="S352">
            <v>153</v>
          </cell>
          <cell r="T352" t="str">
            <v>WHITE NAVY</v>
          </cell>
        </row>
        <row r="353">
          <cell r="E353" t="str">
            <v>JAXON001-SUPNYL-169</v>
          </cell>
          <cell r="F353" t="str">
            <v>JAXON001-SUPNYL-169 M12A</v>
          </cell>
          <cell r="G353" t="e">
            <v>#REF!</v>
          </cell>
          <cell r="H353" t="str">
            <v>169-BLACK GREEN</v>
          </cell>
          <cell r="I353" t="str">
            <v>MEN</v>
          </cell>
          <cell r="J353" t="str">
            <v>M12A</v>
          </cell>
          <cell r="K353" t="str">
            <v xml:space="preserve">40    41    42    43    44    45    _x000D_
1      2      3      3      2      1      </v>
          </cell>
          <cell r="L353">
            <v>216</v>
          </cell>
          <cell r="M353">
            <v>18</v>
          </cell>
          <cell r="N353">
            <v>45923</v>
          </cell>
          <cell r="O353">
            <v>45974</v>
          </cell>
          <cell r="P353" t="str">
            <v>NINGBO</v>
          </cell>
          <cell r="Q353" t="str">
            <v>ROTTERDAM</v>
          </cell>
          <cell r="R353" t="str">
            <v>MEDU9551162</v>
          </cell>
          <cell r="S353">
            <v>169</v>
          </cell>
          <cell r="T353" t="str">
            <v>BLACK GREEN</v>
          </cell>
        </row>
        <row r="354">
          <cell r="E354" t="str">
            <v>JAXON001-SUPNYL-169</v>
          </cell>
          <cell r="F354" t="str">
            <v>JAXON001-SUPNYL-169 M12I</v>
          </cell>
          <cell r="G354" t="e">
            <v>#REF!</v>
          </cell>
          <cell r="H354" t="str">
            <v>169-BLACK GREEN</v>
          </cell>
          <cell r="I354" t="str">
            <v>MEN</v>
          </cell>
          <cell r="J354" t="str">
            <v>M12I</v>
          </cell>
          <cell r="K354" t="str">
            <v xml:space="preserve">41    42    43    44    45    46    _x000D_
1      2      3      3      2      1      </v>
          </cell>
          <cell r="L354">
            <v>144</v>
          </cell>
          <cell r="M354">
            <v>12</v>
          </cell>
          <cell r="N354">
            <v>45923</v>
          </cell>
          <cell r="O354">
            <v>45974</v>
          </cell>
          <cell r="P354" t="str">
            <v>NINGBO</v>
          </cell>
          <cell r="Q354" t="str">
            <v>ROTTERDAM</v>
          </cell>
          <cell r="R354" t="str">
            <v>MEDU9551162</v>
          </cell>
          <cell r="S354">
            <v>169</v>
          </cell>
          <cell r="T354" t="str">
            <v>BLACK GREEN</v>
          </cell>
        </row>
        <row r="355">
          <cell r="E355" t="str">
            <v>JAXON001-SUPNYL-368</v>
          </cell>
          <cell r="F355" t="str">
            <v>JAXON001-SUPNYL-368 M12A</v>
          </cell>
          <cell r="G355" t="e">
            <v>#REF!</v>
          </cell>
          <cell r="H355" t="str">
            <v>368-BLUE</v>
          </cell>
          <cell r="I355" t="str">
            <v>MEN</v>
          </cell>
          <cell r="J355" t="str">
            <v>M12A</v>
          </cell>
          <cell r="K355" t="str">
            <v xml:space="preserve">40    41    42    43    44    45    _x000D_
1      2      3      3      2      1      </v>
          </cell>
          <cell r="L355">
            <v>216</v>
          </cell>
          <cell r="M355">
            <v>18</v>
          </cell>
          <cell r="N355">
            <v>45923</v>
          </cell>
          <cell r="O355">
            <v>45974</v>
          </cell>
          <cell r="P355" t="str">
            <v>NINGBO</v>
          </cell>
          <cell r="Q355" t="str">
            <v>ROTTERDAM</v>
          </cell>
          <cell r="R355" t="str">
            <v>MEDU9551162</v>
          </cell>
          <cell r="S355">
            <v>368</v>
          </cell>
          <cell r="T355" t="str">
            <v>BLUE</v>
          </cell>
        </row>
        <row r="356">
          <cell r="E356" t="str">
            <v>JAXON001-SUPNYL-368</v>
          </cell>
          <cell r="F356" t="str">
            <v>JAXON001-SUPNYL-368 M12I</v>
          </cell>
          <cell r="G356" t="e">
            <v>#REF!</v>
          </cell>
          <cell r="H356" t="str">
            <v>368-BLUE</v>
          </cell>
          <cell r="I356" t="str">
            <v>MEN</v>
          </cell>
          <cell r="J356" t="str">
            <v>M12I</v>
          </cell>
          <cell r="K356" t="str">
            <v xml:space="preserve">41    42    43    44    45    46    _x000D_
1      2      3      3      2      1      </v>
          </cell>
          <cell r="L356">
            <v>144</v>
          </cell>
          <cell r="M356">
            <v>12</v>
          </cell>
          <cell r="N356">
            <v>45923</v>
          </cell>
          <cell r="O356">
            <v>45974</v>
          </cell>
          <cell r="P356" t="str">
            <v>NINGBO</v>
          </cell>
          <cell r="Q356" t="str">
            <v>ROTTERDAM</v>
          </cell>
          <cell r="R356" t="str">
            <v>MEDU9551162</v>
          </cell>
          <cell r="S356">
            <v>368</v>
          </cell>
          <cell r="T356" t="str">
            <v>BLUE</v>
          </cell>
        </row>
        <row r="357">
          <cell r="E357" t="str">
            <v>JAXON001-SUPNYL-376</v>
          </cell>
          <cell r="F357" t="str">
            <v>JAXON001-SUPNYL-376 M12A</v>
          </cell>
          <cell r="G357" t="e">
            <v>#REF!</v>
          </cell>
          <cell r="H357" t="str">
            <v>376-GREY</v>
          </cell>
          <cell r="I357" t="str">
            <v>MEN</v>
          </cell>
          <cell r="J357" t="str">
            <v>M12A</v>
          </cell>
          <cell r="K357" t="str">
            <v xml:space="preserve">40    41    42    43    44    45    _x000D_
1      2      3      3      2      1      </v>
          </cell>
          <cell r="L357">
            <v>216</v>
          </cell>
          <cell r="M357">
            <v>18</v>
          </cell>
          <cell r="N357">
            <v>45923</v>
          </cell>
          <cell r="O357">
            <v>45974</v>
          </cell>
          <cell r="P357" t="str">
            <v>NINGBO</v>
          </cell>
          <cell r="Q357" t="str">
            <v>ROTTERDAM</v>
          </cell>
          <cell r="R357" t="str">
            <v>MEDU9551162</v>
          </cell>
          <cell r="S357">
            <v>376</v>
          </cell>
          <cell r="T357" t="str">
            <v>GREY</v>
          </cell>
        </row>
        <row r="358">
          <cell r="E358" t="str">
            <v>JAXON001-SUPNYL-376</v>
          </cell>
          <cell r="F358" t="str">
            <v>JAXON001-SUPNYL-376 M12I</v>
          </cell>
          <cell r="G358" t="e">
            <v>#REF!</v>
          </cell>
          <cell r="H358" t="str">
            <v>376-GREY</v>
          </cell>
          <cell r="I358" t="str">
            <v>MEN</v>
          </cell>
          <cell r="J358" t="str">
            <v>M12I</v>
          </cell>
          <cell r="K358" t="str">
            <v xml:space="preserve">41    42    43    44    45    46    _x000D_
1      2      3      3      2      1      </v>
          </cell>
          <cell r="L358">
            <v>144</v>
          </cell>
          <cell r="M358">
            <v>12</v>
          </cell>
          <cell r="N358">
            <v>45923</v>
          </cell>
          <cell r="O358">
            <v>45974</v>
          </cell>
          <cell r="P358" t="str">
            <v>NINGBO</v>
          </cell>
          <cell r="Q358" t="str">
            <v>ROTTERDAM</v>
          </cell>
          <cell r="R358" t="str">
            <v>MEDU9551162</v>
          </cell>
          <cell r="S358">
            <v>376</v>
          </cell>
          <cell r="T358" t="str">
            <v>GREY</v>
          </cell>
        </row>
        <row r="359">
          <cell r="E359" t="str">
            <v>JAXON001-SUPNYL-387</v>
          </cell>
          <cell r="F359" t="str">
            <v>JAXON001-SUPNYL-387 M12A</v>
          </cell>
          <cell r="G359" t="e">
            <v>#REF!</v>
          </cell>
          <cell r="H359" t="str">
            <v>387-BEIGE</v>
          </cell>
          <cell r="I359" t="str">
            <v>MEN</v>
          </cell>
          <cell r="J359" t="str">
            <v>M12A</v>
          </cell>
          <cell r="K359" t="str">
            <v xml:space="preserve">40    41    42    43    44    45    _x000D_
1      2      3      3      2      1      </v>
          </cell>
          <cell r="L359">
            <v>216</v>
          </cell>
          <cell r="M359">
            <v>18</v>
          </cell>
          <cell r="N359">
            <v>45923</v>
          </cell>
          <cell r="O359">
            <v>45974</v>
          </cell>
          <cell r="P359" t="str">
            <v>NINGBO</v>
          </cell>
          <cell r="Q359" t="str">
            <v>ROTTERDAM</v>
          </cell>
          <cell r="R359" t="str">
            <v>MEDU9551162</v>
          </cell>
          <cell r="S359">
            <v>387</v>
          </cell>
          <cell r="T359" t="str">
            <v>BEIGE</v>
          </cell>
        </row>
        <row r="360">
          <cell r="E360" t="str">
            <v>JAXON001-SUPNYL-387</v>
          </cell>
          <cell r="F360" t="str">
            <v>JAXON001-SUPNYL-387 M12I</v>
          </cell>
          <cell r="G360" t="e">
            <v>#REF!</v>
          </cell>
          <cell r="H360" t="str">
            <v>387-BEIGE</v>
          </cell>
          <cell r="I360" t="str">
            <v>MEN</v>
          </cell>
          <cell r="J360" t="str">
            <v>M12I</v>
          </cell>
          <cell r="K360" t="str">
            <v xml:space="preserve">41    42    43    44    45    46    _x000D_
1      2      3      3      2      1      </v>
          </cell>
          <cell r="L360">
            <v>144</v>
          </cell>
          <cell r="M360">
            <v>12</v>
          </cell>
          <cell r="N360">
            <v>45923</v>
          </cell>
          <cell r="O360">
            <v>45974</v>
          </cell>
          <cell r="P360" t="str">
            <v>NINGBO</v>
          </cell>
          <cell r="Q360" t="str">
            <v>ROTTERDAM</v>
          </cell>
          <cell r="R360" t="str">
            <v>MEDU9551162</v>
          </cell>
          <cell r="S360">
            <v>387</v>
          </cell>
          <cell r="T360" t="str">
            <v>BEIGE</v>
          </cell>
        </row>
        <row r="361">
          <cell r="E361" t="str">
            <v>IRMA002-SUPMES-175</v>
          </cell>
          <cell r="F361" t="str">
            <v>IRMA002-SUPMES-175 M12A</v>
          </cell>
          <cell r="G361" t="e">
            <v>#REF!</v>
          </cell>
          <cell r="H361" t="str">
            <v>175-BLACK ORANGE</v>
          </cell>
          <cell r="I361" t="str">
            <v>MEN</v>
          </cell>
          <cell r="J361" t="str">
            <v>M12A</v>
          </cell>
          <cell r="K361" t="str">
            <v xml:space="preserve">40    41    42    43    44    45    _x000D_
1      2      3      3      2      1      </v>
          </cell>
          <cell r="L361">
            <v>1200</v>
          </cell>
          <cell r="M361">
            <v>100</v>
          </cell>
          <cell r="N361">
            <v>45887</v>
          </cell>
          <cell r="O361">
            <v>45935</v>
          </cell>
          <cell r="P361" t="str">
            <v>NINGBO</v>
          </cell>
          <cell r="Q361" t="str">
            <v>GENOVA</v>
          </cell>
          <cell r="R361" t="str">
            <v>TXGU7471628</v>
          </cell>
          <cell r="S361">
            <v>175</v>
          </cell>
          <cell r="T361" t="str">
            <v>BLACK ORANGE</v>
          </cell>
        </row>
        <row r="362">
          <cell r="E362" t="str">
            <v>IRMA002-SUPMES-175</v>
          </cell>
          <cell r="F362" t="str">
            <v>IRMA002-SUPMES-175 M12B</v>
          </cell>
          <cell r="G362" t="e">
            <v>#REF!</v>
          </cell>
          <cell r="H362" t="str">
            <v>175-BLACK ORANGE</v>
          </cell>
          <cell r="I362" t="str">
            <v>MEN</v>
          </cell>
          <cell r="J362" t="str">
            <v>M12B</v>
          </cell>
          <cell r="K362" t="str">
            <v xml:space="preserve">39    40    41    42    43    44    _x000D_
1      2      3      3      2      1      </v>
          </cell>
          <cell r="L362">
            <v>804</v>
          </cell>
          <cell r="M362">
            <v>67</v>
          </cell>
          <cell r="N362">
            <v>45887</v>
          </cell>
          <cell r="O362">
            <v>45935</v>
          </cell>
          <cell r="P362" t="str">
            <v>NINGBO</v>
          </cell>
          <cell r="Q362" t="str">
            <v>GENOVA</v>
          </cell>
          <cell r="R362" t="str">
            <v>TXGU7471628</v>
          </cell>
          <cell r="S362">
            <v>175</v>
          </cell>
          <cell r="T362" t="str">
            <v>BLACK ORANGE</v>
          </cell>
        </row>
        <row r="363">
          <cell r="E363" t="str">
            <v>IRMA002-SUPMES-196</v>
          </cell>
          <cell r="F363" t="str">
            <v>IRMA002-SUPMES-196 M12B</v>
          </cell>
          <cell r="G363" t="e">
            <v>#REF!</v>
          </cell>
          <cell r="H363" t="str">
            <v>196-NAVY GREY</v>
          </cell>
          <cell r="I363" t="str">
            <v>MEN</v>
          </cell>
          <cell r="J363" t="str">
            <v>M12B</v>
          </cell>
          <cell r="K363" t="str">
            <v xml:space="preserve">39    40    41    42    43    44    _x000D_
1      2      3      3      2      1      </v>
          </cell>
          <cell r="L363">
            <v>120</v>
          </cell>
          <cell r="M363">
            <v>10</v>
          </cell>
          <cell r="N363">
            <v>45887</v>
          </cell>
          <cell r="O363">
            <v>45935</v>
          </cell>
          <cell r="P363" t="str">
            <v>NINGBO</v>
          </cell>
          <cell r="Q363" t="str">
            <v>GENOVA</v>
          </cell>
          <cell r="R363" t="str">
            <v>TXGU7471628</v>
          </cell>
          <cell r="S363">
            <v>196</v>
          </cell>
          <cell r="T363" t="str">
            <v>NAVY GREY</v>
          </cell>
        </row>
        <row r="364">
          <cell r="E364" t="str">
            <v>IRMA002-SUPMES-198</v>
          </cell>
          <cell r="F364" t="str">
            <v>IRMA002-SUPMES-198 M12A</v>
          </cell>
          <cell r="G364" t="e">
            <v>#REF!</v>
          </cell>
          <cell r="H364" t="str">
            <v>198-NAVY RED</v>
          </cell>
          <cell r="I364" t="str">
            <v>MEN</v>
          </cell>
          <cell r="J364" t="str">
            <v>M12A</v>
          </cell>
          <cell r="K364" t="str">
            <v xml:space="preserve">40    41    42    43    44    45    _x000D_
1      2      3      3      2      1      </v>
          </cell>
          <cell r="L364">
            <v>1200</v>
          </cell>
          <cell r="M364">
            <v>100</v>
          </cell>
          <cell r="N364">
            <v>45887</v>
          </cell>
          <cell r="O364">
            <v>45935</v>
          </cell>
          <cell r="P364" t="str">
            <v>NINGBO</v>
          </cell>
          <cell r="Q364" t="str">
            <v>GENOVA</v>
          </cell>
          <cell r="R364" t="str">
            <v>TXGU7471628</v>
          </cell>
          <cell r="S364">
            <v>198</v>
          </cell>
          <cell r="T364" t="str">
            <v>NAVY RED</v>
          </cell>
        </row>
        <row r="365">
          <cell r="E365" t="str">
            <v>IRMA002-SUPMES-198</v>
          </cell>
          <cell r="F365" t="str">
            <v>IRMA002-SUPMES-198 M12B</v>
          </cell>
          <cell r="G365" t="e">
            <v>#REF!</v>
          </cell>
          <cell r="H365" t="str">
            <v>198-NAVY RED</v>
          </cell>
          <cell r="I365" t="str">
            <v>MEN</v>
          </cell>
          <cell r="J365" t="str">
            <v>M12B</v>
          </cell>
          <cell r="K365" t="str">
            <v xml:space="preserve">39    40    41    42    43    44    _x000D_
1      2      3      3      2      1      </v>
          </cell>
          <cell r="L365">
            <v>792</v>
          </cell>
          <cell r="M365">
            <v>66</v>
          </cell>
          <cell r="N365">
            <v>45887</v>
          </cell>
          <cell r="O365">
            <v>45935</v>
          </cell>
          <cell r="P365" t="str">
            <v>NINGBO</v>
          </cell>
          <cell r="Q365" t="str">
            <v>GENOVA</v>
          </cell>
          <cell r="R365" t="str">
            <v>TXGU7471628</v>
          </cell>
          <cell r="S365">
            <v>198</v>
          </cell>
          <cell r="T365" t="str">
            <v>NAVY RED</v>
          </cell>
        </row>
        <row r="366">
          <cell r="E366" t="str">
            <v>IRMA002-SUPMES-500</v>
          </cell>
          <cell r="F366" t="str">
            <v>IRMA002-SUPMES-500 M12A</v>
          </cell>
          <cell r="G366" t="e">
            <v>#REF!</v>
          </cell>
          <cell r="H366" t="str">
            <v>500-NAVY</v>
          </cell>
          <cell r="I366" t="str">
            <v>MEN</v>
          </cell>
          <cell r="J366" t="str">
            <v>M12A</v>
          </cell>
          <cell r="K366" t="str">
            <v xml:space="preserve">40    41    42    43    44    45    _x000D_
1      2      3      3      2      1      </v>
          </cell>
          <cell r="L366">
            <v>600</v>
          </cell>
          <cell r="M366">
            <v>50</v>
          </cell>
          <cell r="N366">
            <v>45887</v>
          </cell>
          <cell r="O366">
            <v>45935</v>
          </cell>
          <cell r="P366" t="str">
            <v>NINGBO</v>
          </cell>
          <cell r="Q366" t="str">
            <v>GENOVA</v>
          </cell>
          <cell r="R366" t="str">
            <v>TXGU7471628</v>
          </cell>
          <cell r="S366">
            <v>500</v>
          </cell>
          <cell r="T366" t="str">
            <v>NAVY</v>
          </cell>
        </row>
        <row r="367">
          <cell r="E367" t="str">
            <v>IRMA002-SUPMES-500</v>
          </cell>
          <cell r="F367" t="str">
            <v>IRMA002-SUPMES-500 M12B</v>
          </cell>
          <cell r="G367" t="e">
            <v>#REF!</v>
          </cell>
          <cell r="H367" t="str">
            <v>500-NAVY</v>
          </cell>
          <cell r="I367" t="str">
            <v>MEN</v>
          </cell>
          <cell r="J367" t="str">
            <v>M12B</v>
          </cell>
          <cell r="K367" t="str">
            <v xml:space="preserve">39    40    41    42    43    44    _x000D_
1      2      3      3      2      1      </v>
          </cell>
          <cell r="L367">
            <v>396</v>
          </cell>
          <cell r="M367">
            <v>33</v>
          </cell>
          <cell r="N367">
            <v>45887</v>
          </cell>
          <cell r="O367">
            <v>45935</v>
          </cell>
          <cell r="P367" t="str">
            <v>NINGBO</v>
          </cell>
          <cell r="Q367" t="str">
            <v>GENOVA</v>
          </cell>
          <cell r="R367" t="str">
            <v>TXGU7471628</v>
          </cell>
          <cell r="S367">
            <v>500</v>
          </cell>
          <cell r="T367" t="str">
            <v>NAVY</v>
          </cell>
        </row>
        <row r="368">
          <cell r="E368" t="str">
            <v>IRMA001-SUPMES-219</v>
          </cell>
          <cell r="F368" t="str">
            <v>IRMA001-SUPMES-219 W12A</v>
          </cell>
          <cell r="G368" t="e">
            <v>#REF!</v>
          </cell>
          <cell r="H368" t="str">
            <v>219-GREY SILVER</v>
          </cell>
          <cell r="I368" t="str">
            <v>WOMAN</v>
          </cell>
          <cell r="J368" t="str">
            <v>W12A</v>
          </cell>
          <cell r="K368" t="str">
            <v xml:space="preserve">36    37    38    39    40    41    _x000D_
1      2      3      3      2      1      </v>
          </cell>
          <cell r="L368">
            <v>300</v>
          </cell>
          <cell r="M368">
            <v>25</v>
          </cell>
          <cell r="N368">
            <v>45887</v>
          </cell>
          <cell r="O368">
            <v>45935</v>
          </cell>
          <cell r="P368" t="str">
            <v>NINGBO</v>
          </cell>
          <cell r="Q368" t="str">
            <v>GENOVA</v>
          </cell>
          <cell r="R368" t="str">
            <v>TXGU7471628</v>
          </cell>
          <cell r="S368">
            <v>219</v>
          </cell>
          <cell r="T368" t="str">
            <v>GREY SILVER</v>
          </cell>
        </row>
        <row r="369">
          <cell r="E369" t="str">
            <v>IRMA001-SUPMES-219</v>
          </cell>
          <cell r="F369" t="str">
            <v>IRMA001-SUPMES-219 W12B</v>
          </cell>
          <cell r="G369" t="e">
            <v>#REF!</v>
          </cell>
          <cell r="H369" t="str">
            <v>219-GREY SILVER</v>
          </cell>
          <cell r="I369" t="str">
            <v>WOMAN</v>
          </cell>
          <cell r="J369" t="str">
            <v>W12B</v>
          </cell>
          <cell r="K369" t="str">
            <v xml:space="preserve">35    36    37    38    39    40    _x000D_
1      2      3      3      2      1      </v>
          </cell>
          <cell r="L369">
            <v>204</v>
          </cell>
          <cell r="M369">
            <v>17</v>
          </cell>
          <cell r="N369">
            <v>45887</v>
          </cell>
          <cell r="O369">
            <v>45935</v>
          </cell>
          <cell r="P369" t="str">
            <v>NINGBO</v>
          </cell>
          <cell r="Q369" t="str">
            <v>GENOVA</v>
          </cell>
          <cell r="R369" t="str">
            <v>TXGU7471628</v>
          </cell>
          <cell r="S369">
            <v>219</v>
          </cell>
          <cell r="T369" t="str">
            <v>GREY SILVER</v>
          </cell>
        </row>
        <row r="370">
          <cell r="E370" t="str">
            <v>IRMA001-SUPMES-416</v>
          </cell>
          <cell r="F370" t="str">
            <v>IRMA001-SUPMES-416 W12A</v>
          </cell>
          <cell r="G370" t="e">
            <v>#REF!</v>
          </cell>
          <cell r="H370" t="str">
            <v>416-PINK</v>
          </cell>
          <cell r="I370" t="str">
            <v>WOMAN</v>
          </cell>
          <cell r="J370" t="str">
            <v>W12A</v>
          </cell>
          <cell r="K370" t="str">
            <v xml:space="preserve">36    37    38    39    40    41    _x000D_
1      2      3      3      2      1      </v>
          </cell>
          <cell r="L370">
            <v>300</v>
          </cell>
          <cell r="M370">
            <v>25</v>
          </cell>
          <cell r="N370">
            <v>45887</v>
          </cell>
          <cell r="O370">
            <v>45935</v>
          </cell>
          <cell r="P370" t="str">
            <v>NINGBO</v>
          </cell>
          <cell r="Q370" t="str">
            <v>GENOVA</v>
          </cell>
          <cell r="R370" t="str">
            <v>TXGU7471628</v>
          </cell>
          <cell r="S370">
            <v>416</v>
          </cell>
          <cell r="T370" t="str">
            <v>PINK</v>
          </cell>
        </row>
        <row r="371">
          <cell r="E371" t="str">
            <v>IRMA001-SUPMES-416</v>
          </cell>
          <cell r="F371" t="str">
            <v>IRMA001-SUPMES-416 W12B</v>
          </cell>
          <cell r="G371" t="e">
            <v>#REF!</v>
          </cell>
          <cell r="H371" t="str">
            <v>416-PINK</v>
          </cell>
          <cell r="I371" t="str">
            <v>WOMAN</v>
          </cell>
          <cell r="J371" t="str">
            <v>W12B</v>
          </cell>
          <cell r="K371" t="str">
            <v xml:space="preserve">35    36    37    38    39    40    _x000D_
1      2      3      3      2      1      </v>
          </cell>
          <cell r="L371">
            <v>204</v>
          </cell>
          <cell r="M371">
            <v>17</v>
          </cell>
          <cell r="N371">
            <v>45887</v>
          </cell>
          <cell r="O371">
            <v>45935</v>
          </cell>
          <cell r="P371" t="str">
            <v>NINGBO</v>
          </cell>
          <cell r="Q371" t="str">
            <v>GENOVA</v>
          </cell>
          <cell r="R371" t="str">
            <v>TXGU7471628</v>
          </cell>
          <cell r="S371">
            <v>416</v>
          </cell>
          <cell r="T371" t="str">
            <v>PINK</v>
          </cell>
        </row>
        <row r="372">
          <cell r="E372" t="str">
            <v>IRMA001-LEPMES-163</v>
          </cell>
          <cell r="F372" t="str">
            <v>IRMA001-LEPMES-163 W12A</v>
          </cell>
          <cell r="G372" t="e">
            <v>#REF!</v>
          </cell>
          <cell r="H372" t="str">
            <v>163-WHITE SILVER</v>
          </cell>
          <cell r="I372" t="str">
            <v>WOMAN</v>
          </cell>
          <cell r="J372" t="str">
            <v>W12A</v>
          </cell>
          <cell r="K372" t="str">
            <v xml:space="preserve">36    37    38    39    40    41    _x000D_
1      2      3      3      2      1      </v>
          </cell>
          <cell r="L372">
            <v>600</v>
          </cell>
          <cell r="M372">
            <v>50</v>
          </cell>
          <cell r="N372">
            <v>45887</v>
          </cell>
          <cell r="O372">
            <v>45935</v>
          </cell>
          <cell r="P372" t="str">
            <v>NINGBO</v>
          </cell>
          <cell r="Q372" t="str">
            <v>GENOVA</v>
          </cell>
          <cell r="R372" t="str">
            <v>TXGU7471628</v>
          </cell>
          <cell r="S372">
            <v>163</v>
          </cell>
          <cell r="T372" t="str">
            <v>WHITE SILVER</v>
          </cell>
        </row>
        <row r="373">
          <cell r="E373" t="str">
            <v>IRMA001-LEPMES-163</v>
          </cell>
          <cell r="F373" t="str">
            <v>IRMA001-LEPMES-163 W12B</v>
          </cell>
          <cell r="G373" t="e">
            <v>#REF!</v>
          </cell>
          <cell r="H373" t="str">
            <v>163-WHITE SILVER</v>
          </cell>
          <cell r="I373" t="str">
            <v>WOMAN</v>
          </cell>
          <cell r="J373" t="str">
            <v>W12B</v>
          </cell>
          <cell r="K373" t="str">
            <v xml:space="preserve">35    36    37    38    39    40    _x000D_
1      2      3      3      2      1      </v>
          </cell>
          <cell r="L373">
            <v>408</v>
          </cell>
          <cell r="M373">
            <v>34</v>
          </cell>
          <cell r="N373">
            <v>45887</v>
          </cell>
          <cell r="O373">
            <v>45935</v>
          </cell>
          <cell r="P373" t="str">
            <v>NINGBO</v>
          </cell>
          <cell r="Q373" t="str">
            <v>GENOVA</v>
          </cell>
          <cell r="R373" t="str">
            <v>TXGU7471628</v>
          </cell>
          <cell r="S373">
            <v>163</v>
          </cell>
          <cell r="T373" t="str">
            <v>WHITE SILVER</v>
          </cell>
        </row>
        <row r="374">
          <cell r="E374" t="str">
            <v>IRMA002-SUPMES-196</v>
          </cell>
          <cell r="F374" t="str">
            <v>IRMA002-SUPMES-196 M12A</v>
          </cell>
          <cell r="G374" t="e">
            <v>#REF!</v>
          </cell>
          <cell r="H374" t="str">
            <v>196-NAVY GREY</v>
          </cell>
          <cell r="I374" t="str">
            <v>MEN</v>
          </cell>
          <cell r="J374" t="str">
            <v>M12A</v>
          </cell>
          <cell r="K374" t="str">
            <v xml:space="preserve">40    41    42    43    44    45    _x000D_
1      2      3      3      2      1      </v>
          </cell>
          <cell r="L374">
            <v>600</v>
          </cell>
          <cell r="M374">
            <v>50</v>
          </cell>
          <cell r="N374">
            <v>45925</v>
          </cell>
          <cell r="O374">
            <v>45972</v>
          </cell>
          <cell r="P374" t="str">
            <v>NINGBO</v>
          </cell>
          <cell r="Q374" t="str">
            <v>LA SPEZIA</v>
          </cell>
          <cell r="R374" t="str">
            <v>TGBU4519052</v>
          </cell>
          <cell r="S374">
            <v>196</v>
          </cell>
          <cell r="T374" t="str">
            <v>NAVY GREY</v>
          </cell>
        </row>
        <row r="375">
          <cell r="E375" t="str">
            <v>IRMA002-SUPMES-196</v>
          </cell>
          <cell r="F375" t="str">
            <v>IRMA002-SUPMES-196 M12B</v>
          </cell>
          <cell r="G375" t="e">
            <v>#REF!</v>
          </cell>
          <cell r="H375" t="str">
            <v>196-NAVY GREY</v>
          </cell>
          <cell r="I375" t="str">
            <v>MEN</v>
          </cell>
          <cell r="J375" t="str">
            <v>M12B</v>
          </cell>
          <cell r="K375" t="str">
            <v xml:space="preserve">39    40    41    42    43    44    _x000D_
1      2      3      3      2      1      </v>
          </cell>
          <cell r="L375">
            <v>276</v>
          </cell>
          <cell r="M375">
            <v>23</v>
          </cell>
          <cell r="N375">
            <v>45925</v>
          </cell>
          <cell r="O375">
            <v>45972</v>
          </cell>
          <cell r="P375" t="str">
            <v>NINGBO</v>
          </cell>
          <cell r="Q375" t="str">
            <v>LA SPEZIA</v>
          </cell>
          <cell r="R375" t="str">
            <v>TGBU4519052</v>
          </cell>
          <cell r="S375">
            <v>196</v>
          </cell>
          <cell r="T375" t="str">
            <v>NAVY GREY</v>
          </cell>
        </row>
        <row r="376">
          <cell r="E376" t="str">
            <v>NARGIS001-LEPMES-165</v>
          </cell>
          <cell r="F376" t="str">
            <v>NARGIS001-LEPMES-165 M12A</v>
          </cell>
          <cell r="G376" t="e">
            <v>#REF!</v>
          </cell>
          <cell r="H376" t="str">
            <v>165-BLACK WHITE</v>
          </cell>
          <cell r="I376" t="str">
            <v>MEN</v>
          </cell>
          <cell r="J376" t="str">
            <v>M12A</v>
          </cell>
          <cell r="K376" t="str">
            <v xml:space="preserve">40    41    42    43    44    45    _x000D_
1      2      3      3      2      1      </v>
          </cell>
          <cell r="L376">
            <v>900</v>
          </cell>
          <cell r="M376">
            <v>75</v>
          </cell>
          <cell r="N376">
            <v>45925</v>
          </cell>
          <cell r="O376">
            <v>45972</v>
          </cell>
          <cell r="P376" t="str">
            <v>NINGBO</v>
          </cell>
          <cell r="Q376" t="str">
            <v>LA SPEZIA</v>
          </cell>
          <cell r="R376" t="str">
            <v>TXGU5600325</v>
          </cell>
          <cell r="S376">
            <v>165</v>
          </cell>
          <cell r="T376" t="str">
            <v>BLACK WHITE</v>
          </cell>
        </row>
        <row r="377">
          <cell r="E377" t="str">
            <v>NARGIS001-LEPMES-165</v>
          </cell>
          <cell r="F377" t="str">
            <v>NARGIS001-LEPMES-165 M12B</v>
          </cell>
          <cell r="G377" t="e">
            <v>#REF!</v>
          </cell>
          <cell r="H377" t="str">
            <v>165-BLACK WHITE</v>
          </cell>
          <cell r="I377" t="str">
            <v>MEN</v>
          </cell>
          <cell r="J377" t="str">
            <v>M12B</v>
          </cell>
          <cell r="K377" t="str">
            <v xml:space="preserve">39    40    41    42    43    44    _x000D_
1      2      3      3      2      1      </v>
          </cell>
          <cell r="L377">
            <v>600</v>
          </cell>
          <cell r="M377">
            <v>50</v>
          </cell>
          <cell r="N377">
            <v>45925</v>
          </cell>
          <cell r="O377">
            <v>45972</v>
          </cell>
          <cell r="P377" t="str">
            <v>NINGBO</v>
          </cell>
          <cell r="Q377" t="str">
            <v>LA SPEZIA</v>
          </cell>
          <cell r="R377" t="str">
            <v>TXGU5600325</v>
          </cell>
          <cell r="S377">
            <v>165</v>
          </cell>
          <cell r="T377" t="str">
            <v>BLACK WHITE</v>
          </cell>
        </row>
        <row r="378">
          <cell r="E378" t="str">
            <v>JAXON001-SUPNYL-098</v>
          </cell>
          <cell r="F378" t="str">
            <v>JAXON001-SUPNYL-098 M12A</v>
          </cell>
          <cell r="G378" t="e">
            <v>#REF!</v>
          </cell>
          <cell r="H378" t="str">
            <v>098-SKY</v>
          </cell>
          <cell r="I378" t="str">
            <v>MEN</v>
          </cell>
          <cell r="J378" t="str">
            <v>M12A</v>
          </cell>
          <cell r="K378" t="str">
            <v xml:space="preserve">40    41    42    43    44    45    _x000D_
1      2      3      3      2      1      </v>
          </cell>
          <cell r="L378">
            <v>300</v>
          </cell>
          <cell r="M378">
            <v>25</v>
          </cell>
          <cell r="N378">
            <v>45925</v>
          </cell>
          <cell r="O378">
            <v>45972</v>
          </cell>
          <cell r="P378" t="str">
            <v>NINGBO</v>
          </cell>
          <cell r="Q378" t="str">
            <v>LA SPEZIA</v>
          </cell>
          <cell r="R378" t="str">
            <v>TGBU4519052</v>
          </cell>
          <cell r="S378">
            <v>98</v>
          </cell>
          <cell r="T378" t="str">
            <v>SKY</v>
          </cell>
        </row>
        <row r="379">
          <cell r="E379" t="str">
            <v>JAXON001-SUPNYL-098</v>
          </cell>
          <cell r="F379" t="str">
            <v>JAXON001-SUPNYL-098 M12B</v>
          </cell>
          <cell r="G379" t="e">
            <v>#REF!</v>
          </cell>
          <cell r="H379" t="str">
            <v>098-SKY</v>
          </cell>
          <cell r="I379" t="str">
            <v>MEN</v>
          </cell>
          <cell r="J379" t="str">
            <v>M12B</v>
          </cell>
          <cell r="K379" t="str">
            <v xml:space="preserve">39    40    41    42    43    44    _x000D_
1      2      3      3      2      1      </v>
          </cell>
          <cell r="L379">
            <v>192</v>
          </cell>
          <cell r="M379">
            <v>16</v>
          </cell>
          <cell r="N379">
            <v>45925</v>
          </cell>
          <cell r="O379">
            <v>45972</v>
          </cell>
          <cell r="P379" t="str">
            <v>NINGBO</v>
          </cell>
          <cell r="Q379" t="str">
            <v>LA SPEZIA</v>
          </cell>
          <cell r="R379" t="str">
            <v>TGBU4519052</v>
          </cell>
          <cell r="S379">
            <v>98</v>
          </cell>
          <cell r="T379" t="str">
            <v>SKY</v>
          </cell>
        </row>
        <row r="380">
          <cell r="E380" t="str">
            <v>JAXON001-SUPNYL-211</v>
          </cell>
          <cell r="F380" t="str">
            <v>JAXON001-SUPNYL-211 M12A</v>
          </cell>
          <cell r="G380" t="e">
            <v>#REF!</v>
          </cell>
          <cell r="H380" t="str">
            <v>211-GREY GREEN</v>
          </cell>
          <cell r="I380" t="str">
            <v>MEN</v>
          </cell>
          <cell r="J380" t="str">
            <v>M12A</v>
          </cell>
          <cell r="K380" t="str">
            <v xml:space="preserve">40    41    42    43    44    45    _x000D_
1      2      3      3      2      1      </v>
          </cell>
          <cell r="L380">
            <v>900</v>
          </cell>
          <cell r="M380">
            <v>75</v>
          </cell>
          <cell r="N380">
            <v>45925</v>
          </cell>
          <cell r="O380">
            <v>45972</v>
          </cell>
          <cell r="P380" t="str">
            <v>NINGBO</v>
          </cell>
          <cell r="Q380" t="str">
            <v>LA SPEZIA</v>
          </cell>
          <cell r="R380" t="str">
            <v>TGBU4519052</v>
          </cell>
          <cell r="S380">
            <v>211</v>
          </cell>
          <cell r="T380" t="str">
            <v>GREY GREEN</v>
          </cell>
        </row>
        <row r="381">
          <cell r="E381" t="str">
            <v>JAXON001-SUPNYL-211</v>
          </cell>
          <cell r="F381" t="str">
            <v>JAXON001-SUPNYL-211 M12B</v>
          </cell>
          <cell r="G381" t="e">
            <v>#REF!</v>
          </cell>
          <cell r="H381" t="str">
            <v>211-GREY GREEN</v>
          </cell>
          <cell r="I381" t="str">
            <v>MEN</v>
          </cell>
          <cell r="J381" t="str">
            <v>M12B</v>
          </cell>
          <cell r="K381" t="str">
            <v xml:space="preserve">39    40    41    42    43    44    _x000D_
1      2      3      3      2      1      </v>
          </cell>
          <cell r="L381">
            <v>600</v>
          </cell>
          <cell r="M381">
            <v>50</v>
          </cell>
          <cell r="N381">
            <v>45925</v>
          </cell>
          <cell r="O381">
            <v>45972</v>
          </cell>
          <cell r="P381" t="str">
            <v>NINGBO</v>
          </cell>
          <cell r="Q381" t="str">
            <v>LA SPEZIA</v>
          </cell>
          <cell r="R381" t="str">
            <v>TGBU4519052</v>
          </cell>
          <cell r="S381">
            <v>211</v>
          </cell>
          <cell r="T381" t="str">
            <v>GREY GREEN</v>
          </cell>
        </row>
        <row r="382">
          <cell r="E382" t="str">
            <v>JAXON001-SUPNYL-394</v>
          </cell>
          <cell r="F382" t="str">
            <v>JAXON001-SUPNYL-394 M12A</v>
          </cell>
          <cell r="G382" t="e">
            <v>#REF!</v>
          </cell>
          <cell r="H382" t="str">
            <v>394-TOTAL BLACK</v>
          </cell>
          <cell r="I382" t="str">
            <v>MEN</v>
          </cell>
          <cell r="J382" t="str">
            <v>M12A</v>
          </cell>
          <cell r="K382" t="str">
            <v xml:space="preserve">40    41    42    43    44    45    _x000D_
1      2      3      3      2      1      </v>
          </cell>
          <cell r="L382">
            <v>900</v>
          </cell>
          <cell r="M382">
            <v>75</v>
          </cell>
          <cell r="N382">
            <v>45925</v>
          </cell>
          <cell r="O382">
            <v>45972</v>
          </cell>
          <cell r="P382" t="str">
            <v>NINGBO</v>
          </cell>
          <cell r="Q382" t="str">
            <v>LA SPEZIA</v>
          </cell>
          <cell r="R382" t="str">
            <v>TGBU4519052</v>
          </cell>
          <cell r="S382">
            <v>394</v>
          </cell>
          <cell r="T382" t="str">
            <v>TOTAL BLACK</v>
          </cell>
        </row>
        <row r="383">
          <cell r="E383" t="str">
            <v>JAXON001-SUPNYL-394</v>
          </cell>
          <cell r="F383" t="str">
            <v>JAXON001-SUPNYL-394 M12B</v>
          </cell>
          <cell r="G383" t="e">
            <v>#REF!</v>
          </cell>
          <cell r="H383" t="str">
            <v>394-TOTAL BLACK</v>
          </cell>
          <cell r="I383" t="str">
            <v>MEN</v>
          </cell>
          <cell r="J383" t="str">
            <v>M12B</v>
          </cell>
          <cell r="K383" t="str">
            <v xml:space="preserve">39    40    41    42    43    44    _x000D_
1      2      3      3      2      1      </v>
          </cell>
          <cell r="L383">
            <v>600</v>
          </cell>
          <cell r="M383">
            <v>50</v>
          </cell>
          <cell r="N383">
            <v>45925</v>
          </cell>
          <cell r="O383">
            <v>45972</v>
          </cell>
          <cell r="P383" t="str">
            <v>NINGBO</v>
          </cell>
          <cell r="Q383" t="str">
            <v>LA SPEZIA</v>
          </cell>
          <cell r="R383" t="str">
            <v>TGBU4519052</v>
          </cell>
          <cell r="S383">
            <v>394</v>
          </cell>
          <cell r="T383" t="str">
            <v>TOTAL BLACK</v>
          </cell>
        </row>
        <row r="384">
          <cell r="E384" t="str">
            <v>JAXON002-SUPNYL-394</v>
          </cell>
          <cell r="F384" t="str">
            <v>JAXON002-SUPNYL-394 M12A</v>
          </cell>
          <cell r="G384" t="e">
            <v>#REF!</v>
          </cell>
          <cell r="H384" t="str">
            <v>394-TOTAL BLACK</v>
          </cell>
          <cell r="I384" t="str">
            <v>MEN</v>
          </cell>
          <cell r="J384" t="str">
            <v>M12A</v>
          </cell>
          <cell r="K384" t="str">
            <v xml:space="preserve">40    41    42    43    44    45    _x000D_
1      2      3      3      2      1      </v>
          </cell>
          <cell r="L384">
            <v>900</v>
          </cell>
          <cell r="M384">
            <v>75</v>
          </cell>
          <cell r="N384">
            <v>45925</v>
          </cell>
          <cell r="O384">
            <v>45972</v>
          </cell>
          <cell r="P384" t="str">
            <v>NINGBO</v>
          </cell>
          <cell r="Q384" t="str">
            <v>LA SPEZIA</v>
          </cell>
          <cell r="R384" t="str">
            <v>TGBU4519052</v>
          </cell>
          <cell r="S384">
            <v>394</v>
          </cell>
          <cell r="T384" t="str">
            <v>TOTAL BLACK</v>
          </cell>
        </row>
        <row r="385">
          <cell r="E385" t="str">
            <v>JAXON002-SUPNYL-394</v>
          </cell>
          <cell r="F385" t="str">
            <v>JAXON002-SUPNYL-394 M12B</v>
          </cell>
          <cell r="G385" t="e">
            <v>#REF!</v>
          </cell>
          <cell r="H385" t="str">
            <v>394-TOTAL BLACK</v>
          </cell>
          <cell r="I385" t="str">
            <v>MEN</v>
          </cell>
          <cell r="J385" t="str">
            <v>M12B</v>
          </cell>
          <cell r="K385" t="str">
            <v xml:space="preserve">39    40    41    42    43    44    _x000D_
1      2      3      3      2      1      </v>
          </cell>
          <cell r="L385">
            <v>600</v>
          </cell>
          <cell r="M385">
            <v>50</v>
          </cell>
          <cell r="N385">
            <v>45925</v>
          </cell>
          <cell r="O385">
            <v>45972</v>
          </cell>
          <cell r="P385" t="str">
            <v>NINGBO</v>
          </cell>
          <cell r="Q385" t="str">
            <v>LA SPEZIA</v>
          </cell>
          <cell r="R385" t="str">
            <v>TGBU4519052</v>
          </cell>
          <cell r="S385">
            <v>394</v>
          </cell>
          <cell r="T385" t="str">
            <v>TOTAL BLACK</v>
          </cell>
        </row>
        <row r="386">
          <cell r="E386" t="str">
            <v>SANDY001-LEPLEP-164</v>
          </cell>
          <cell r="F386" t="str">
            <v>SANDY001-LEPLEP-164 W12A</v>
          </cell>
          <cell r="G386" t="e">
            <v>#REF!</v>
          </cell>
          <cell r="H386" t="str">
            <v>164-WHITE GOLD</v>
          </cell>
          <cell r="I386" t="str">
            <v>WOMAN</v>
          </cell>
          <cell r="J386" t="str">
            <v>W12A</v>
          </cell>
          <cell r="K386" t="str">
            <v xml:space="preserve">36    37    38    39    40    41    _x000D_
1      2      3      3      2      1      </v>
          </cell>
          <cell r="L386">
            <v>72</v>
          </cell>
          <cell r="M386">
            <v>6</v>
          </cell>
          <cell r="N386">
            <v>45925</v>
          </cell>
          <cell r="O386">
            <v>45972</v>
          </cell>
          <cell r="P386" t="str">
            <v>NINGBO</v>
          </cell>
          <cell r="Q386" t="str">
            <v>LA SPEZIA</v>
          </cell>
          <cell r="R386" t="str">
            <v>TXGU5600325</v>
          </cell>
          <cell r="S386">
            <v>164</v>
          </cell>
          <cell r="T386" t="str">
            <v>WHITE GOLD</v>
          </cell>
        </row>
        <row r="387">
          <cell r="E387" t="str">
            <v>SANDY001-LEPLEP-164</v>
          </cell>
          <cell r="F387" t="str">
            <v>SANDY001-LEPLEP-164 W12B</v>
          </cell>
          <cell r="G387" t="e">
            <v>#REF!</v>
          </cell>
          <cell r="H387" t="str">
            <v>164-WHITE GOLD</v>
          </cell>
          <cell r="I387" t="str">
            <v>WOMAN</v>
          </cell>
          <cell r="J387" t="str">
            <v>W12B</v>
          </cell>
          <cell r="K387" t="str">
            <v xml:space="preserve">35    36    37    38    39    40    _x000D_
1      2      3      3      2      1      </v>
          </cell>
          <cell r="L387">
            <v>48</v>
          </cell>
          <cell r="M387">
            <v>4</v>
          </cell>
          <cell r="N387">
            <v>45925</v>
          </cell>
          <cell r="O387">
            <v>45972</v>
          </cell>
          <cell r="P387" t="str">
            <v>NINGBO</v>
          </cell>
          <cell r="Q387" t="str">
            <v>LA SPEZIA</v>
          </cell>
          <cell r="R387" t="str">
            <v>TXGU5600325</v>
          </cell>
          <cell r="S387">
            <v>164</v>
          </cell>
          <cell r="T387" t="str">
            <v>WHITE GOLD</v>
          </cell>
        </row>
        <row r="388">
          <cell r="E388" t="str">
            <v>SANDY001-LEPLEP-160</v>
          </cell>
          <cell r="F388" t="str">
            <v>SANDY001-LEPLEP-160 W12A</v>
          </cell>
          <cell r="G388" t="e">
            <v>#REF!</v>
          </cell>
          <cell r="H388" t="str">
            <v>160-WHITE PINK</v>
          </cell>
          <cell r="I388" t="str">
            <v>WOMAN</v>
          </cell>
          <cell r="J388" t="str">
            <v>W12A</v>
          </cell>
          <cell r="K388" t="str">
            <v xml:space="preserve">36    37    38    39    40    41    _x000D_
1      2      3      3      2      1      </v>
          </cell>
          <cell r="L388">
            <v>72</v>
          </cell>
          <cell r="M388">
            <v>6</v>
          </cell>
          <cell r="N388">
            <v>45925</v>
          </cell>
          <cell r="O388">
            <v>45972</v>
          </cell>
          <cell r="P388" t="str">
            <v>NINGBO</v>
          </cell>
          <cell r="Q388" t="str">
            <v>LA SPEZIA</v>
          </cell>
          <cell r="R388" t="str">
            <v>TXGU5600325</v>
          </cell>
          <cell r="S388">
            <v>160</v>
          </cell>
          <cell r="T388" t="str">
            <v>WHITE PINK</v>
          </cell>
        </row>
        <row r="389">
          <cell r="E389" t="str">
            <v>SANDY001-LEPLEP-160</v>
          </cell>
          <cell r="F389" t="str">
            <v>SANDY001-LEPLEP-160 W12B</v>
          </cell>
          <cell r="G389" t="e">
            <v>#REF!</v>
          </cell>
          <cell r="H389" t="str">
            <v>160-WHITE PINK</v>
          </cell>
          <cell r="I389" t="str">
            <v>WOMAN</v>
          </cell>
          <cell r="J389" t="str">
            <v>W12B</v>
          </cell>
          <cell r="K389" t="str">
            <v xml:space="preserve">35    36    37    38    39    40    _x000D_
1      2      3      3      2      1      </v>
          </cell>
          <cell r="L389">
            <v>48</v>
          </cell>
          <cell r="M389">
            <v>4</v>
          </cell>
          <cell r="N389">
            <v>45925</v>
          </cell>
          <cell r="O389">
            <v>45972</v>
          </cell>
          <cell r="P389" t="str">
            <v>NINGBO</v>
          </cell>
          <cell r="Q389" t="str">
            <v>LA SPEZIA</v>
          </cell>
          <cell r="R389" t="str">
            <v>TXGU5600325</v>
          </cell>
          <cell r="S389">
            <v>160</v>
          </cell>
          <cell r="T389" t="str">
            <v>WHITE PINK</v>
          </cell>
        </row>
        <row r="390">
          <cell r="E390" t="str">
            <v>SANDY003-LEPLEP-164</v>
          </cell>
          <cell r="F390" t="str">
            <v>SANDY003-LEPLEP-164 W12A</v>
          </cell>
          <cell r="G390" t="e">
            <v>#REF!</v>
          </cell>
          <cell r="H390" t="str">
            <v>164-WHITE GOLD</v>
          </cell>
          <cell r="I390" t="str">
            <v>WOMAN</v>
          </cell>
          <cell r="J390" t="str">
            <v>W12A</v>
          </cell>
          <cell r="K390" t="str">
            <v xml:space="preserve">36    37    38    39    40    41    _x000D_
1      2      3      3      2      1      </v>
          </cell>
          <cell r="L390">
            <v>72</v>
          </cell>
          <cell r="M390">
            <v>6</v>
          </cell>
          <cell r="N390">
            <v>45925</v>
          </cell>
          <cell r="O390">
            <v>45972</v>
          </cell>
          <cell r="P390" t="str">
            <v>NINGBO</v>
          </cell>
          <cell r="Q390" t="str">
            <v>LA SPEZIA</v>
          </cell>
          <cell r="R390" t="str">
            <v>TXGU5600325</v>
          </cell>
          <cell r="S390">
            <v>164</v>
          </cell>
          <cell r="T390" t="str">
            <v>WHITE GOLD</v>
          </cell>
        </row>
        <row r="391">
          <cell r="E391" t="str">
            <v>SANDY003-LEPLEP-164</v>
          </cell>
          <cell r="F391" t="str">
            <v>SANDY003-LEPLEP-164 W12B</v>
          </cell>
          <cell r="G391" t="e">
            <v>#REF!</v>
          </cell>
          <cell r="H391" t="str">
            <v>164-WHITE GOLD</v>
          </cell>
          <cell r="I391" t="str">
            <v>WOMAN</v>
          </cell>
          <cell r="J391" t="str">
            <v>W12B</v>
          </cell>
          <cell r="K391" t="str">
            <v xml:space="preserve">35    36    37    38    39    40    _x000D_
1      2      3      3      2      1      </v>
          </cell>
          <cell r="L391">
            <v>48</v>
          </cell>
          <cell r="M391">
            <v>4</v>
          </cell>
          <cell r="N391">
            <v>45925</v>
          </cell>
          <cell r="O391">
            <v>45972</v>
          </cell>
          <cell r="P391" t="str">
            <v>NINGBO</v>
          </cell>
          <cell r="Q391" t="str">
            <v>LA SPEZIA</v>
          </cell>
          <cell r="R391" t="str">
            <v>TXGU5600325</v>
          </cell>
          <cell r="S391">
            <v>164</v>
          </cell>
          <cell r="T391" t="str">
            <v>WHITE GOLD</v>
          </cell>
        </row>
        <row r="392">
          <cell r="E392" t="str">
            <v>SANDY003-LEPLEP-163</v>
          </cell>
          <cell r="F392" t="str">
            <v>SANDY003-LEPLEP-163 W12A</v>
          </cell>
          <cell r="G392" t="e">
            <v>#REF!</v>
          </cell>
          <cell r="H392" t="str">
            <v>163-WHITE SILVER</v>
          </cell>
          <cell r="I392" t="str">
            <v>WOMAN</v>
          </cell>
          <cell r="J392" t="str">
            <v>W12A</v>
          </cell>
          <cell r="K392" t="str">
            <v xml:space="preserve">36    37    38    39    40    41    _x000D_
1      2      3      3      2      1      </v>
          </cell>
          <cell r="L392">
            <v>72</v>
          </cell>
          <cell r="M392">
            <v>6</v>
          </cell>
          <cell r="N392">
            <v>45925</v>
          </cell>
          <cell r="O392">
            <v>45972</v>
          </cell>
          <cell r="P392" t="str">
            <v>NINGBO</v>
          </cell>
          <cell r="Q392" t="str">
            <v>LA SPEZIA</v>
          </cell>
          <cell r="R392" t="str">
            <v>TXGU5600325</v>
          </cell>
          <cell r="S392">
            <v>163</v>
          </cell>
          <cell r="T392" t="str">
            <v>WHITE SILVER</v>
          </cell>
        </row>
        <row r="393">
          <cell r="E393" t="str">
            <v>SANDY003-LEPLEP-163</v>
          </cell>
          <cell r="F393" t="str">
            <v>SANDY003-LEPLEP-163 W12B</v>
          </cell>
          <cell r="G393" t="e">
            <v>#REF!</v>
          </cell>
          <cell r="H393" t="str">
            <v>163-WHITE SILVER</v>
          </cell>
          <cell r="I393" t="str">
            <v>WOMAN</v>
          </cell>
          <cell r="J393" t="str">
            <v>W12B</v>
          </cell>
          <cell r="K393" t="str">
            <v xml:space="preserve">35    36    37    38    39    40    _x000D_
1      2      3      3      2      1      </v>
          </cell>
          <cell r="L393">
            <v>48</v>
          </cell>
          <cell r="M393">
            <v>4</v>
          </cell>
          <cell r="N393">
            <v>45925</v>
          </cell>
          <cell r="O393">
            <v>45972</v>
          </cell>
          <cell r="P393" t="str">
            <v>NINGBO</v>
          </cell>
          <cell r="Q393" t="str">
            <v>LA SPEZIA</v>
          </cell>
          <cell r="R393" t="str">
            <v>TXGU5600325</v>
          </cell>
          <cell r="S393">
            <v>163</v>
          </cell>
          <cell r="T393" t="str">
            <v>WHITE SILVER</v>
          </cell>
        </row>
        <row r="394">
          <cell r="E394" t="str">
            <v>SANDY003-LEPLEP-165</v>
          </cell>
          <cell r="F394" t="str">
            <v>SANDY003-LEPLEP-165 W12A</v>
          </cell>
          <cell r="G394" t="e">
            <v>#REF!</v>
          </cell>
          <cell r="H394" t="str">
            <v>165-BLACK WHITE</v>
          </cell>
          <cell r="I394" t="str">
            <v>WOMAN</v>
          </cell>
          <cell r="J394" t="str">
            <v>W12A</v>
          </cell>
          <cell r="K394" t="str">
            <v xml:space="preserve">36    37    38    39    40    41    _x000D_
1      2      3      3      2      1      </v>
          </cell>
          <cell r="L394">
            <v>72</v>
          </cell>
          <cell r="M394">
            <v>6</v>
          </cell>
          <cell r="N394">
            <v>45925</v>
          </cell>
          <cell r="O394">
            <v>45972</v>
          </cell>
          <cell r="P394" t="str">
            <v>NINGBO</v>
          </cell>
          <cell r="Q394" t="str">
            <v>LA SPEZIA</v>
          </cell>
          <cell r="R394" t="str">
            <v>TXGU5600325</v>
          </cell>
          <cell r="S394">
            <v>165</v>
          </cell>
          <cell r="T394" t="str">
            <v>BLACK WHITE</v>
          </cell>
        </row>
        <row r="395">
          <cell r="E395" t="str">
            <v>SANDY003-LEPLEP-165</v>
          </cell>
          <cell r="F395" t="str">
            <v>SANDY003-LEPLEP-165 W12B</v>
          </cell>
          <cell r="G395" t="e">
            <v>#REF!</v>
          </cell>
          <cell r="H395" t="str">
            <v>165-BLACK WHITE</v>
          </cell>
          <cell r="I395" t="str">
            <v>WOMAN</v>
          </cell>
          <cell r="J395" t="str">
            <v>W12B</v>
          </cell>
          <cell r="K395" t="str">
            <v xml:space="preserve">35    36    37    38    39    40    _x000D_
1      2      3      3      2      1      </v>
          </cell>
          <cell r="L395">
            <v>48</v>
          </cell>
          <cell r="M395">
            <v>4</v>
          </cell>
          <cell r="N395">
            <v>45925</v>
          </cell>
          <cell r="O395">
            <v>45972</v>
          </cell>
          <cell r="P395" t="str">
            <v>NINGBO</v>
          </cell>
          <cell r="Q395" t="str">
            <v>LA SPEZIA</v>
          </cell>
          <cell r="R395" t="str">
            <v>TXGU5600325</v>
          </cell>
          <cell r="S395">
            <v>165</v>
          </cell>
          <cell r="T395" t="str">
            <v>BLACK WHITE</v>
          </cell>
        </row>
        <row r="396">
          <cell r="E396" t="str">
            <v>IRMA001-LEPMES-163</v>
          </cell>
          <cell r="F396" t="str">
            <v>IRMA001-LEPMES-163 W12A</v>
          </cell>
          <cell r="G396" t="e">
            <v>#REF!</v>
          </cell>
          <cell r="H396" t="str">
            <v>163-WHITE SILVER</v>
          </cell>
          <cell r="I396" t="str">
            <v>WOMAN</v>
          </cell>
          <cell r="J396" t="str">
            <v>W12A</v>
          </cell>
          <cell r="K396" t="str">
            <v xml:space="preserve">36    37    38    39    40    41    _x000D_
1      2      3      3      2      1      </v>
          </cell>
          <cell r="L396">
            <v>72</v>
          </cell>
          <cell r="M396">
            <v>6</v>
          </cell>
          <cell r="N396">
            <v>45925</v>
          </cell>
          <cell r="O396">
            <v>45972</v>
          </cell>
          <cell r="P396" t="str">
            <v>NINGBO</v>
          </cell>
          <cell r="Q396" t="str">
            <v>LA SPEZIA</v>
          </cell>
          <cell r="R396" t="str">
            <v>TXGU5600325</v>
          </cell>
          <cell r="S396">
            <v>163</v>
          </cell>
          <cell r="T396" t="str">
            <v>WHITE SILVER</v>
          </cell>
        </row>
        <row r="397">
          <cell r="E397" t="str">
            <v>IRMA001-LEPMES-163</v>
          </cell>
          <cell r="F397" t="str">
            <v>IRMA001-LEPMES-163 W12B</v>
          </cell>
          <cell r="G397" t="e">
            <v>#REF!</v>
          </cell>
          <cell r="H397" t="str">
            <v>163-WHITE SILVER</v>
          </cell>
          <cell r="I397" t="str">
            <v>WOMAN</v>
          </cell>
          <cell r="J397" t="str">
            <v>W12B</v>
          </cell>
          <cell r="K397" t="str">
            <v xml:space="preserve">35    36    37    38    39    40    _x000D_
1      2      3      3      2      1      </v>
          </cell>
          <cell r="L397">
            <v>48</v>
          </cell>
          <cell r="M397">
            <v>4</v>
          </cell>
          <cell r="N397">
            <v>45925</v>
          </cell>
          <cell r="O397">
            <v>45972</v>
          </cell>
          <cell r="P397" t="str">
            <v>NINGBO</v>
          </cell>
          <cell r="Q397" t="str">
            <v>LA SPEZIA</v>
          </cell>
          <cell r="R397" t="str">
            <v>TXGU5600325</v>
          </cell>
          <cell r="S397">
            <v>163</v>
          </cell>
          <cell r="T397" t="str">
            <v>WHITE SILVER</v>
          </cell>
        </row>
        <row r="398">
          <cell r="E398" t="str">
            <v>IRMA001-LEPMES-096</v>
          </cell>
          <cell r="F398" t="str">
            <v>IRMA001-LEPMES-096 W12A</v>
          </cell>
          <cell r="G398" t="e">
            <v>#REF!</v>
          </cell>
          <cell r="H398" t="str">
            <v>096-PASTEL</v>
          </cell>
          <cell r="I398" t="str">
            <v>WOMAN</v>
          </cell>
          <cell r="J398" t="str">
            <v>W12A</v>
          </cell>
          <cell r="K398" t="str">
            <v xml:space="preserve">36    37    38    39    40    41    _x000D_
1      2      3      3      2      1      </v>
          </cell>
          <cell r="L398">
            <v>72</v>
          </cell>
          <cell r="M398">
            <v>6</v>
          </cell>
          <cell r="N398">
            <v>45925</v>
          </cell>
          <cell r="O398">
            <v>45972</v>
          </cell>
          <cell r="P398" t="str">
            <v>NINGBO</v>
          </cell>
          <cell r="Q398" t="str">
            <v>LA SPEZIA</v>
          </cell>
          <cell r="R398" t="str">
            <v>TXGU5600325</v>
          </cell>
          <cell r="S398">
            <v>96</v>
          </cell>
          <cell r="T398" t="str">
            <v>PASTEL</v>
          </cell>
        </row>
        <row r="399">
          <cell r="E399" t="str">
            <v>IRMA001-LEPMES-096</v>
          </cell>
          <cell r="F399" t="str">
            <v>IRMA001-LEPMES-096 W12B</v>
          </cell>
          <cell r="G399" t="e">
            <v>#REF!</v>
          </cell>
          <cell r="H399" t="str">
            <v>096-PASTEL</v>
          </cell>
          <cell r="I399" t="str">
            <v>WOMAN</v>
          </cell>
          <cell r="J399" t="str">
            <v>W12B</v>
          </cell>
          <cell r="K399" t="str">
            <v xml:space="preserve">35    36    37    38    39    40    _x000D_
1      2      3      3      2      1      </v>
          </cell>
          <cell r="L399">
            <v>48</v>
          </cell>
          <cell r="M399">
            <v>4</v>
          </cell>
          <cell r="N399">
            <v>45925</v>
          </cell>
          <cell r="O399">
            <v>45972</v>
          </cell>
          <cell r="P399" t="str">
            <v>NINGBO</v>
          </cell>
          <cell r="Q399" t="str">
            <v>LA SPEZIA</v>
          </cell>
          <cell r="R399" t="str">
            <v>TXGU5600325</v>
          </cell>
          <cell r="S399">
            <v>96</v>
          </cell>
          <cell r="T399" t="str">
            <v>PASTEL</v>
          </cell>
        </row>
        <row r="400">
          <cell r="E400" t="str">
            <v>IRMA001-SUPMES-219</v>
          </cell>
          <cell r="F400" t="str">
            <v>IRMA001-SUPMES-219 W12A</v>
          </cell>
          <cell r="G400" t="e">
            <v>#REF!</v>
          </cell>
          <cell r="H400" t="str">
            <v>219-GREY SILVER</v>
          </cell>
          <cell r="I400" t="str">
            <v>WOMAN</v>
          </cell>
          <cell r="J400" t="str">
            <v>W12A</v>
          </cell>
          <cell r="K400" t="str">
            <v xml:space="preserve">36    37    38    39    40    41    _x000D_
1      2      3      3      2      1      </v>
          </cell>
          <cell r="L400">
            <v>72</v>
          </cell>
          <cell r="M400">
            <v>6</v>
          </cell>
          <cell r="N400">
            <v>45925</v>
          </cell>
          <cell r="O400">
            <v>45972</v>
          </cell>
          <cell r="P400" t="str">
            <v>NINGBO</v>
          </cell>
          <cell r="Q400" t="str">
            <v>LA SPEZIA</v>
          </cell>
          <cell r="R400" t="str">
            <v>TXGU5600325</v>
          </cell>
          <cell r="S400">
            <v>219</v>
          </cell>
          <cell r="T400" t="str">
            <v>GREY SILVER</v>
          </cell>
        </row>
        <row r="401">
          <cell r="E401" t="str">
            <v>IRMA001-SUPMES-219</v>
          </cell>
          <cell r="F401" t="str">
            <v>IRMA001-SUPMES-219 W12B</v>
          </cell>
          <cell r="G401" t="e">
            <v>#REF!</v>
          </cell>
          <cell r="H401" t="str">
            <v>219-GREY SILVER</v>
          </cell>
          <cell r="I401" t="str">
            <v>WOMAN</v>
          </cell>
          <cell r="J401" t="str">
            <v>W12B</v>
          </cell>
          <cell r="K401" t="str">
            <v xml:space="preserve">35    36    37    38    39    40    _x000D_
1      2      3      3      2      1      </v>
          </cell>
          <cell r="L401">
            <v>48</v>
          </cell>
          <cell r="M401">
            <v>4</v>
          </cell>
          <cell r="N401">
            <v>45925</v>
          </cell>
          <cell r="O401">
            <v>45972</v>
          </cell>
          <cell r="P401" t="str">
            <v>NINGBO</v>
          </cell>
          <cell r="Q401" t="str">
            <v>LA SPEZIA</v>
          </cell>
          <cell r="R401" t="str">
            <v>TXGU5600325</v>
          </cell>
          <cell r="S401">
            <v>219</v>
          </cell>
          <cell r="T401" t="str">
            <v>GREY SILVER</v>
          </cell>
        </row>
        <row r="402">
          <cell r="E402" t="str">
            <v>IRMA001-SUPMES-416</v>
          </cell>
          <cell r="F402" t="str">
            <v>IRMA001-SUPMES-416 W12A</v>
          </cell>
          <cell r="G402" t="e">
            <v>#REF!</v>
          </cell>
          <cell r="H402" t="str">
            <v>416-PINK</v>
          </cell>
          <cell r="I402" t="str">
            <v>WOMAN</v>
          </cell>
          <cell r="J402" t="str">
            <v>W12A</v>
          </cell>
          <cell r="K402">
            <v>1</v>
          </cell>
          <cell r="L402">
            <v>72</v>
          </cell>
          <cell r="M402">
            <v>6</v>
          </cell>
          <cell r="N402">
            <v>45925</v>
          </cell>
          <cell r="O402">
            <v>45972</v>
          </cell>
          <cell r="P402" t="str">
            <v>NINGBO</v>
          </cell>
          <cell r="Q402" t="str">
            <v>LA SPEZIA</v>
          </cell>
          <cell r="R402" t="str">
            <v>TXGU5600325</v>
          </cell>
          <cell r="S402">
            <v>416</v>
          </cell>
          <cell r="T402" t="str">
            <v>PINK</v>
          </cell>
        </row>
        <row r="403">
          <cell r="E403" t="str">
            <v>IRMA001-SUPMES-416</v>
          </cell>
          <cell r="F403" t="str">
            <v>IRMA001-SUPMES-416 W12B</v>
          </cell>
          <cell r="G403" t="e">
            <v>#REF!</v>
          </cell>
          <cell r="H403" t="str">
            <v>416-PINK</v>
          </cell>
          <cell r="I403" t="str">
            <v>WOMAN</v>
          </cell>
          <cell r="J403" t="str">
            <v>W12B</v>
          </cell>
          <cell r="K403" t="str">
            <v xml:space="preserve">35    36    37    38    39    40    _x000D_
1      2      3      3      2      1      </v>
          </cell>
          <cell r="L403">
            <v>48</v>
          </cell>
          <cell r="M403">
            <v>4</v>
          </cell>
          <cell r="N403">
            <v>45925</v>
          </cell>
          <cell r="O403">
            <v>45972</v>
          </cell>
          <cell r="P403" t="str">
            <v>NINGBO</v>
          </cell>
          <cell r="Q403" t="str">
            <v>LA SPEZIA</v>
          </cell>
          <cell r="R403" t="str">
            <v>TXGU5600325</v>
          </cell>
          <cell r="S403">
            <v>416</v>
          </cell>
          <cell r="T403" t="str">
            <v>PINK</v>
          </cell>
        </row>
        <row r="404">
          <cell r="E404" t="str">
            <v>SANDY002-LEPLEP-877</v>
          </cell>
          <cell r="F404" t="str">
            <v>SANDY002-LEPLEP-877 M12I</v>
          </cell>
          <cell r="G404" t="e">
            <v>#REF!</v>
          </cell>
          <cell r="H404" t="str">
            <v>877-WHITE CAMEL</v>
          </cell>
          <cell r="I404" t="str">
            <v>MEN</v>
          </cell>
          <cell r="J404" t="str">
            <v>M12I</v>
          </cell>
          <cell r="K404" t="str">
            <v xml:space="preserve">41    42    43    44    45    46    _x000D_
1      2      3      3      2      1      </v>
          </cell>
          <cell r="L404">
            <v>96</v>
          </cell>
          <cell r="M404">
            <v>8</v>
          </cell>
          <cell r="N404">
            <v>45925</v>
          </cell>
          <cell r="O404">
            <v>45972</v>
          </cell>
          <cell r="P404" t="str">
            <v>NINGBO</v>
          </cell>
          <cell r="Q404" t="str">
            <v>LA SPEZIA</v>
          </cell>
          <cell r="R404" t="str">
            <v>TXGU5600325</v>
          </cell>
          <cell r="S404">
            <v>877</v>
          </cell>
          <cell r="T404" t="str">
            <v>WHITE CAMEL</v>
          </cell>
        </row>
        <row r="405">
          <cell r="E405" t="str">
            <v>SANDY002-LEPLEP-153</v>
          </cell>
          <cell r="F405" t="str">
            <v>SANDY002-LEPLEP-153 M12I</v>
          </cell>
          <cell r="G405" t="e">
            <v>#REF!</v>
          </cell>
          <cell r="H405" t="str">
            <v>153-WHITE NAVY</v>
          </cell>
          <cell r="I405" t="str">
            <v>MEN</v>
          </cell>
          <cell r="J405" t="str">
            <v>M12I</v>
          </cell>
          <cell r="K405" t="str">
            <v xml:space="preserve">41    42    43    44    45    46    _x000D_
1      2      3      3      2      1      </v>
          </cell>
          <cell r="L405">
            <v>96</v>
          </cell>
          <cell r="M405">
            <v>8</v>
          </cell>
          <cell r="N405">
            <v>45925</v>
          </cell>
          <cell r="O405">
            <v>45972</v>
          </cell>
          <cell r="P405" t="str">
            <v>NINGBO</v>
          </cell>
          <cell r="Q405" t="str">
            <v>LA SPEZIA</v>
          </cell>
          <cell r="R405" t="str">
            <v>TXGU5600325</v>
          </cell>
          <cell r="S405">
            <v>153</v>
          </cell>
          <cell r="T405" t="str">
            <v>WHITE NAVY</v>
          </cell>
        </row>
        <row r="406">
          <cell r="E406" t="str">
            <v>SANDY002-LEPLEP-151</v>
          </cell>
          <cell r="F406" t="str">
            <v>SANDY002-LEPLEP-151 M12I</v>
          </cell>
          <cell r="G406" t="e">
            <v>#REF!</v>
          </cell>
          <cell r="H406" t="str">
            <v>151-WHITE BLACK</v>
          </cell>
          <cell r="I406" t="str">
            <v>MEN</v>
          </cell>
          <cell r="J406" t="str">
            <v>M12I</v>
          </cell>
          <cell r="K406" t="str">
            <v xml:space="preserve">41    42    43    44    45    46    _x000D_
1      2      3      3      2      1      </v>
          </cell>
          <cell r="L406">
            <v>96</v>
          </cell>
          <cell r="M406">
            <v>8</v>
          </cell>
          <cell r="N406">
            <v>45925</v>
          </cell>
          <cell r="O406">
            <v>45972</v>
          </cell>
          <cell r="P406" t="str">
            <v>NINGBO</v>
          </cell>
          <cell r="Q406" t="str">
            <v>LA SPEZIA</v>
          </cell>
          <cell r="R406" t="str">
            <v>TXGU5600325</v>
          </cell>
          <cell r="S406">
            <v>151</v>
          </cell>
          <cell r="T406" t="str">
            <v>WHITE BLACK</v>
          </cell>
        </row>
        <row r="407">
          <cell r="E407" t="str">
            <v>SANDY002-LEPLEP-155</v>
          </cell>
          <cell r="F407" t="str">
            <v>SANDY002-LEPLEP-155 M12I</v>
          </cell>
          <cell r="G407" t="e">
            <v>#REF!</v>
          </cell>
          <cell r="H407" t="str">
            <v>155-WHITE GREEN</v>
          </cell>
          <cell r="I407" t="str">
            <v>MEN</v>
          </cell>
          <cell r="J407" t="str">
            <v>M12I</v>
          </cell>
          <cell r="K407" t="str">
            <v xml:space="preserve">41    42    43    44    45    46    _x000D_
1      2      3      3      2      1      </v>
          </cell>
          <cell r="L407">
            <v>96</v>
          </cell>
          <cell r="M407">
            <v>8</v>
          </cell>
          <cell r="N407">
            <v>45925</v>
          </cell>
          <cell r="O407">
            <v>45972</v>
          </cell>
          <cell r="P407" t="str">
            <v>NINGBO</v>
          </cell>
          <cell r="Q407" t="str">
            <v>LA SPEZIA</v>
          </cell>
          <cell r="R407" t="str">
            <v>TXGU5600325</v>
          </cell>
          <cell r="S407">
            <v>155</v>
          </cell>
          <cell r="T407" t="str">
            <v>WHITE GREEN</v>
          </cell>
        </row>
        <row r="408">
          <cell r="E408" t="str">
            <v>SANDY002-LEPLEP-193</v>
          </cell>
          <cell r="F408" t="str">
            <v>SANDY002-LEPLEP-193 M12A</v>
          </cell>
          <cell r="G408" t="e">
            <v>#REF!</v>
          </cell>
          <cell r="H408" t="str">
            <v>193-NAVY WHITE</v>
          </cell>
          <cell r="I408" t="str">
            <v>MEN</v>
          </cell>
          <cell r="J408" t="str">
            <v>M12A</v>
          </cell>
          <cell r="K408" t="str">
            <v xml:space="preserve">40    41    42    43    44    45    _x000D_
1      2      3      3      2      1      </v>
          </cell>
          <cell r="L408">
            <v>144</v>
          </cell>
          <cell r="M408">
            <v>12</v>
          </cell>
          <cell r="N408">
            <v>45925</v>
          </cell>
          <cell r="O408">
            <v>45972</v>
          </cell>
          <cell r="P408" t="str">
            <v>NINGBO</v>
          </cell>
          <cell r="Q408" t="str">
            <v>LA SPEZIA</v>
          </cell>
          <cell r="R408" t="str">
            <v>TXGU5600325</v>
          </cell>
          <cell r="S408">
            <v>193</v>
          </cell>
          <cell r="T408" t="str">
            <v>NAVY WHITE</v>
          </cell>
        </row>
        <row r="409">
          <cell r="E409" t="str">
            <v>SANDY002-LEPLEP-193</v>
          </cell>
          <cell r="F409" t="str">
            <v>SANDY002-LEPLEP-193 M12I</v>
          </cell>
          <cell r="G409" t="e">
            <v>#REF!</v>
          </cell>
          <cell r="H409" t="str">
            <v>193-NAVY WHITE</v>
          </cell>
          <cell r="I409" t="str">
            <v>MEN</v>
          </cell>
          <cell r="J409" t="str">
            <v>M12I</v>
          </cell>
          <cell r="K409" t="str">
            <v xml:space="preserve">41    42    43    44    45    46    _x000D_
1      2      3      3      2      1      </v>
          </cell>
          <cell r="L409">
            <v>96</v>
          </cell>
          <cell r="M409">
            <v>8</v>
          </cell>
          <cell r="N409">
            <v>45925</v>
          </cell>
          <cell r="O409">
            <v>45972</v>
          </cell>
          <cell r="P409" t="str">
            <v>NINGBO</v>
          </cell>
          <cell r="Q409" t="str">
            <v>LA SPEZIA</v>
          </cell>
          <cell r="R409" t="str">
            <v>TXGU5600325</v>
          </cell>
          <cell r="S409">
            <v>193</v>
          </cell>
          <cell r="T409" t="str">
            <v>NAVY WHITE</v>
          </cell>
        </row>
        <row r="410">
          <cell r="E410" t="str">
            <v>SANDY002-LEPLEP-394</v>
          </cell>
          <cell r="F410" t="str">
            <v>SANDY002-LEPLEP-394 M12A</v>
          </cell>
          <cell r="G410" t="e">
            <v>#REF!</v>
          </cell>
          <cell r="H410" t="str">
            <v>394-TOTAL BLACK</v>
          </cell>
          <cell r="I410" t="str">
            <v>MEN</v>
          </cell>
          <cell r="J410" t="str">
            <v>M12A</v>
          </cell>
          <cell r="K410" t="str">
            <v xml:space="preserve">40    41    42    43    44    45    _x000D_
1      2      3      3      2      1      </v>
          </cell>
          <cell r="L410">
            <v>72</v>
          </cell>
          <cell r="M410">
            <v>6</v>
          </cell>
          <cell r="N410">
            <v>45925</v>
          </cell>
          <cell r="O410">
            <v>45972</v>
          </cell>
          <cell r="P410" t="str">
            <v>NINGBO</v>
          </cell>
          <cell r="Q410" t="str">
            <v>LA SPEZIA</v>
          </cell>
          <cell r="R410" t="str">
            <v>TXGU5600325</v>
          </cell>
          <cell r="S410">
            <v>394</v>
          </cell>
          <cell r="T410" t="str">
            <v>TOTAL BLACK</v>
          </cell>
        </row>
        <row r="411">
          <cell r="E411" t="str">
            <v>SANDY002-LEPLEP-394</v>
          </cell>
          <cell r="F411" t="str">
            <v>SANDY002-LEPLEP-394 M12I</v>
          </cell>
          <cell r="G411" t="e">
            <v>#REF!</v>
          </cell>
          <cell r="H411" t="str">
            <v>394-TOTAL BLACK</v>
          </cell>
          <cell r="I411" t="str">
            <v>MEN</v>
          </cell>
          <cell r="J411" t="str">
            <v>M12I</v>
          </cell>
          <cell r="K411" t="str">
            <v xml:space="preserve">41    42    43    44    45    46    _x000D_
1      2      3      3      2      1      </v>
          </cell>
          <cell r="L411">
            <v>48</v>
          </cell>
          <cell r="M411">
            <v>4</v>
          </cell>
          <cell r="N411">
            <v>45925</v>
          </cell>
          <cell r="O411">
            <v>45972</v>
          </cell>
          <cell r="P411" t="str">
            <v>NINGBO</v>
          </cell>
          <cell r="Q411" t="str">
            <v>LA SPEZIA</v>
          </cell>
          <cell r="R411" t="str">
            <v>TXGU5600325</v>
          </cell>
          <cell r="S411">
            <v>394</v>
          </cell>
          <cell r="T411" t="str">
            <v>TOTAL BLACK</v>
          </cell>
        </row>
        <row r="412">
          <cell r="E412" t="str">
            <v>SANDY004-LEPLEP-153</v>
          </cell>
          <cell r="F412" t="str">
            <v>SANDY004-LEPLEP-153 M12I</v>
          </cell>
          <cell r="G412" t="e">
            <v>#REF!</v>
          </cell>
          <cell r="H412" t="str">
            <v>153-WHITE NAVY</v>
          </cell>
          <cell r="I412" t="str">
            <v>MEN</v>
          </cell>
          <cell r="J412" t="str">
            <v>M12I</v>
          </cell>
          <cell r="K412" t="str">
            <v xml:space="preserve">41    42    43    44    45    46    _x000D_
1      2      3      3      2      1      </v>
          </cell>
          <cell r="L412">
            <v>96</v>
          </cell>
          <cell r="M412">
            <v>8</v>
          </cell>
          <cell r="N412">
            <v>45925</v>
          </cell>
          <cell r="O412">
            <v>45972</v>
          </cell>
          <cell r="P412" t="str">
            <v>NINGBO</v>
          </cell>
          <cell r="Q412" t="str">
            <v>LA SPEZIA</v>
          </cell>
          <cell r="R412" t="str">
            <v>TXGU5600325</v>
          </cell>
          <cell r="S412">
            <v>153</v>
          </cell>
          <cell r="T412" t="str">
            <v>WHITE NAVY</v>
          </cell>
        </row>
        <row r="413">
          <cell r="E413" t="str">
            <v>SANDY004-LEPLEP-871</v>
          </cell>
          <cell r="F413" t="str">
            <v>SANDY004-LEPLEP-871 M12A</v>
          </cell>
          <cell r="G413" t="e">
            <v>#REF!</v>
          </cell>
          <cell r="H413" t="str">
            <v>871-WHITE BLACK RED</v>
          </cell>
          <cell r="I413" t="str">
            <v>MEN</v>
          </cell>
          <cell r="J413" t="str">
            <v>M12A</v>
          </cell>
          <cell r="K413" t="str">
            <v xml:space="preserve">40    41    42    43    44    45    _x000D_
1      2      3      3      2      1      </v>
          </cell>
          <cell r="L413">
            <v>144</v>
          </cell>
          <cell r="M413">
            <v>12</v>
          </cell>
          <cell r="N413">
            <v>45925</v>
          </cell>
          <cell r="O413">
            <v>45972</v>
          </cell>
          <cell r="P413" t="str">
            <v>NINGBO</v>
          </cell>
          <cell r="Q413" t="str">
            <v>LA SPEZIA</v>
          </cell>
          <cell r="R413" t="str">
            <v>TXGU5600325</v>
          </cell>
          <cell r="S413">
            <v>871</v>
          </cell>
          <cell r="T413" t="str">
            <v>WHITE BLACK RED</v>
          </cell>
        </row>
        <row r="414">
          <cell r="E414" t="str">
            <v>SANDY004-LEPLEP-871</v>
          </cell>
          <cell r="F414" t="str">
            <v>SANDY004-LEPLEP-871 M12I</v>
          </cell>
          <cell r="G414" t="e">
            <v>#REF!</v>
          </cell>
          <cell r="H414" t="str">
            <v>871-WHITE BLACK RED</v>
          </cell>
          <cell r="I414" t="str">
            <v>MEN</v>
          </cell>
          <cell r="J414" t="str">
            <v>M12I</v>
          </cell>
          <cell r="K414" t="str">
            <v xml:space="preserve">41    42    43    44    45    46    _x000D_
1      2      3      3      2      1      </v>
          </cell>
          <cell r="L414">
            <v>96</v>
          </cell>
          <cell r="M414">
            <v>8</v>
          </cell>
          <cell r="N414">
            <v>45925</v>
          </cell>
          <cell r="O414">
            <v>45972</v>
          </cell>
          <cell r="P414" t="str">
            <v>NINGBO</v>
          </cell>
          <cell r="Q414" t="str">
            <v>LA SPEZIA</v>
          </cell>
          <cell r="R414" t="str">
            <v>TXGU5600325</v>
          </cell>
          <cell r="S414">
            <v>871</v>
          </cell>
          <cell r="T414" t="str">
            <v>WHITE BLACK RED</v>
          </cell>
        </row>
        <row r="415">
          <cell r="E415" t="str">
            <v>DANTE001-SUPNYL-199</v>
          </cell>
          <cell r="F415" t="str">
            <v>DANTE001-SUPNYL-199 M12A</v>
          </cell>
          <cell r="G415" t="e">
            <v>#REF!</v>
          </cell>
          <cell r="H415" t="str">
            <v>199- NAVY YELLOW</v>
          </cell>
          <cell r="I415" t="str">
            <v>MEN</v>
          </cell>
          <cell r="J415" t="str">
            <v>M12A</v>
          </cell>
          <cell r="K415" t="str">
            <v xml:space="preserve">40    41    42    43    44    45    _x000D_
1      2      3      3      2      1      </v>
          </cell>
          <cell r="L415">
            <v>72</v>
          </cell>
          <cell r="M415">
            <v>6</v>
          </cell>
          <cell r="N415">
            <v>45925</v>
          </cell>
          <cell r="O415">
            <v>45972</v>
          </cell>
          <cell r="P415" t="str">
            <v>NINGBO</v>
          </cell>
          <cell r="Q415" t="str">
            <v>LA SPEZIA</v>
          </cell>
          <cell r="R415" t="str">
            <v>TXGU5600325</v>
          </cell>
          <cell r="S415">
            <v>199</v>
          </cell>
          <cell r="T415" t="str">
            <v xml:space="preserve"> NAVY YELLOW</v>
          </cell>
        </row>
        <row r="416">
          <cell r="E416" t="str">
            <v>DANTE001-SUPNYL-199</v>
          </cell>
          <cell r="F416" t="str">
            <v>DANTE001-SUPNYL-199 M12I</v>
          </cell>
          <cell r="G416" t="e">
            <v>#REF!</v>
          </cell>
          <cell r="H416" t="str">
            <v>199- NAVY YELLOW</v>
          </cell>
          <cell r="I416" t="str">
            <v>MEN</v>
          </cell>
          <cell r="J416" t="str">
            <v>M12I</v>
          </cell>
          <cell r="K416" t="str">
            <v xml:space="preserve">41    42    43    44    45    46    _x000D_
1      2      3      3      2      1      </v>
          </cell>
          <cell r="L416">
            <v>48</v>
          </cell>
          <cell r="M416">
            <v>4</v>
          </cell>
          <cell r="N416">
            <v>45925</v>
          </cell>
          <cell r="O416">
            <v>45972</v>
          </cell>
          <cell r="P416" t="str">
            <v>NINGBO</v>
          </cell>
          <cell r="Q416" t="str">
            <v>LA SPEZIA</v>
          </cell>
          <cell r="R416" t="str">
            <v>TXGU5600325</v>
          </cell>
          <cell r="S416">
            <v>199</v>
          </cell>
          <cell r="T416" t="str">
            <v xml:space="preserve"> NAVY YELLOW</v>
          </cell>
        </row>
        <row r="417">
          <cell r="E417" t="str">
            <v>DEFENDER002-LEPLEP-001</v>
          </cell>
          <cell r="F417" t="str">
            <v>DEFENDER002-LEPLEP-001 M12I</v>
          </cell>
          <cell r="G417" t="e">
            <v>#REF!</v>
          </cell>
          <cell r="H417" t="str">
            <v>001-BLACK</v>
          </cell>
          <cell r="I417" t="str">
            <v>MEN</v>
          </cell>
          <cell r="J417" t="str">
            <v>M12I</v>
          </cell>
          <cell r="K417" t="str">
            <v xml:space="preserve">41    42    43    44    45    46    _x000D_
1      2      3      3      2      1      </v>
          </cell>
          <cell r="L417">
            <v>96</v>
          </cell>
          <cell r="M417">
            <v>8</v>
          </cell>
          <cell r="N417">
            <v>45925</v>
          </cell>
          <cell r="O417">
            <v>45972</v>
          </cell>
          <cell r="P417" t="str">
            <v>NINGBO</v>
          </cell>
          <cell r="Q417" t="str">
            <v>LA SPEZIA</v>
          </cell>
          <cell r="R417" t="str">
            <v>TXGU5600325</v>
          </cell>
          <cell r="S417">
            <v>1</v>
          </cell>
          <cell r="T417" t="str">
            <v>BLACK</v>
          </cell>
        </row>
        <row r="418">
          <cell r="E418" t="str">
            <v>DEFENDER002-LEPLEP-137</v>
          </cell>
          <cell r="F418" t="str">
            <v>DEFENDER002-LEPLEP-137 M12I</v>
          </cell>
          <cell r="G418" t="e">
            <v>#REF!</v>
          </cell>
          <cell r="H418" t="str">
            <v>137-OFF WHITE</v>
          </cell>
          <cell r="I418" t="str">
            <v>MEN</v>
          </cell>
          <cell r="J418" t="str">
            <v>M12I</v>
          </cell>
          <cell r="K418" t="str">
            <v xml:space="preserve">41    42    43    44    45    46    _x000D_
1      2      3      3      2      1      </v>
          </cell>
          <cell r="L418">
            <v>96</v>
          </cell>
          <cell r="M418">
            <v>8</v>
          </cell>
          <cell r="N418">
            <v>45925</v>
          </cell>
          <cell r="O418">
            <v>45972</v>
          </cell>
          <cell r="P418" t="str">
            <v>NINGBO</v>
          </cell>
          <cell r="Q418" t="str">
            <v>LA SPEZIA</v>
          </cell>
          <cell r="R418" t="str">
            <v>TXGU5600325</v>
          </cell>
          <cell r="S418">
            <v>137</v>
          </cell>
          <cell r="T418" t="str">
            <v>OFF WHITE</v>
          </cell>
        </row>
        <row r="419">
          <cell r="E419" t="str">
            <v>DEFENDER002-LEPLEP-193</v>
          </cell>
          <cell r="F419" t="str">
            <v>DEFENDER002-LEPLEP-193 M12I</v>
          </cell>
          <cell r="G419" t="e">
            <v>#REF!</v>
          </cell>
          <cell r="H419" t="str">
            <v>193-NAVY WHITE</v>
          </cell>
          <cell r="I419" t="str">
            <v>MEN</v>
          </cell>
          <cell r="J419" t="str">
            <v>M12I</v>
          </cell>
          <cell r="K419" t="str">
            <v xml:space="preserve">41    42    43    44    45    46    _x000D_
1      2      3      3      2      1      </v>
          </cell>
          <cell r="L419">
            <v>96</v>
          </cell>
          <cell r="M419">
            <v>8</v>
          </cell>
          <cell r="N419">
            <v>45925</v>
          </cell>
          <cell r="O419">
            <v>45972</v>
          </cell>
          <cell r="P419" t="str">
            <v>NINGBO</v>
          </cell>
          <cell r="Q419" t="str">
            <v>LA SPEZIA</v>
          </cell>
          <cell r="R419" t="str">
            <v>TXGU5600325</v>
          </cell>
          <cell r="S419">
            <v>193</v>
          </cell>
          <cell r="T419" t="str">
            <v>NAVY WHITE</v>
          </cell>
        </row>
        <row r="420">
          <cell r="E420" t="str">
            <v>MILTON001-LEPLEP-163</v>
          </cell>
          <cell r="F420" t="str">
            <v>MILTON001-LEPLEP-163 W12A</v>
          </cell>
          <cell r="G420" t="e">
            <v>#REF!</v>
          </cell>
          <cell r="H420" t="str">
            <v>163-WHITE SILVER</v>
          </cell>
          <cell r="I420" t="str">
            <v>WOMAN</v>
          </cell>
          <cell r="J420" t="str">
            <v>W12A</v>
          </cell>
          <cell r="K420" t="str">
            <v xml:space="preserve">36    37    38    39    40    41    _x000D_
1      2      3      3      2      1      </v>
          </cell>
          <cell r="L420">
            <v>72</v>
          </cell>
          <cell r="M420">
            <v>6</v>
          </cell>
          <cell r="N420">
            <v>45925</v>
          </cell>
          <cell r="O420">
            <v>45972</v>
          </cell>
          <cell r="P420" t="str">
            <v>NINGBO</v>
          </cell>
          <cell r="Q420" t="str">
            <v>LA SPEZIA</v>
          </cell>
          <cell r="R420" t="str">
            <v>TXGU5600325</v>
          </cell>
          <cell r="S420">
            <v>163</v>
          </cell>
          <cell r="T420" t="str">
            <v>WHITE SILVER</v>
          </cell>
        </row>
        <row r="421">
          <cell r="E421" t="str">
            <v>MILTON001-LEPLEP-163</v>
          </cell>
          <cell r="F421" t="str">
            <v>MILTON001-LEPLEP-163 W12B</v>
          </cell>
          <cell r="G421" t="e">
            <v>#REF!</v>
          </cell>
          <cell r="H421" t="str">
            <v>163-WHITE SILVER</v>
          </cell>
          <cell r="I421" t="str">
            <v>WOMAN</v>
          </cell>
          <cell r="J421" t="str">
            <v>W12B</v>
          </cell>
          <cell r="K421" t="str">
            <v xml:space="preserve">35    36    37    38    39    40    _x000D_
1      2      3      3      2      1      </v>
          </cell>
          <cell r="L421">
            <v>48</v>
          </cell>
          <cell r="M421">
            <v>4</v>
          </cell>
          <cell r="N421">
            <v>45925</v>
          </cell>
          <cell r="O421">
            <v>45972</v>
          </cell>
          <cell r="P421" t="str">
            <v>NINGBO</v>
          </cell>
          <cell r="Q421" t="str">
            <v>LA SPEZIA</v>
          </cell>
          <cell r="R421" t="str">
            <v>TXGU5600325</v>
          </cell>
          <cell r="S421">
            <v>163</v>
          </cell>
          <cell r="T421" t="str">
            <v>WHITE SILVER</v>
          </cell>
        </row>
        <row r="422">
          <cell r="E422" t="str">
            <v>MILTON001-LEPLEP-160</v>
          </cell>
          <cell r="F422" t="str">
            <v>MILTON001-LEPLEP-160 W12A</v>
          </cell>
          <cell r="G422" t="e">
            <v>#REF!</v>
          </cell>
          <cell r="H422" t="str">
            <v>160-WHITE PINK</v>
          </cell>
          <cell r="I422" t="str">
            <v>WOMAN</v>
          </cell>
          <cell r="J422" t="str">
            <v>W12A</v>
          </cell>
          <cell r="K422" t="str">
            <v xml:space="preserve">36    37    38    39    40    41    _x000D_
1      2      3      3      2      1      </v>
          </cell>
          <cell r="L422">
            <v>72</v>
          </cell>
          <cell r="M422">
            <v>6</v>
          </cell>
          <cell r="N422">
            <v>45925</v>
          </cell>
          <cell r="O422">
            <v>45972</v>
          </cell>
          <cell r="P422" t="str">
            <v>NINGBO</v>
          </cell>
          <cell r="Q422" t="str">
            <v>LA SPEZIA</v>
          </cell>
          <cell r="R422" t="str">
            <v>TXGU5600325</v>
          </cell>
          <cell r="S422">
            <v>160</v>
          </cell>
          <cell r="T422" t="str">
            <v>WHITE PINK</v>
          </cell>
        </row>
        <row r="423">
          <cell r="E423" t="str">
            <v>MILTON001-LEPLEP-160</v>
          </cell>
          <cell r="F423" t="str">
            <v>MILTON001-LEPLEP-160 W12B</v>
          </cell>
          <cell r="G423" t="e">
            <v>#REF!</v>
          </cell>
          <cell r="H423" t="str">
            <v>160-WHITE PINK</v>
          </cell>
          <cell r="I423" t="str">
            <v>WOMAN</v>
          </cell>
          <cell r="J423" t="str">
            <v>W12B</v>
          </cell>
          <cell r="K423" t="str">
            <v xml:space="preserve">35    36    37    38    39    40    _x000D_
1      2      3      3      2      1      </v>
          </cell>
          <cell r="L423">
            <v>48</v>
          </cell>
          <cell r="M423">
            <v>4</v>
          </cell>
          <cell r="N423">
            <v>45925</v>
          </cell>
          <cell r="O423">
            <v>45972</v>
          </cell>
          <cell r="P423" t="str">
            <v>NINGBO</v>
          </cell>
          <cell r="Q423" t="str">
            <v>LA SPEZIA</v>
          </cell>
          <cell r="R423" t="str">
            <v>TXGU5600325</v>
          </cell>
          <cell r="S423">
            <v>160</v>
          </cell>
          <cell r="T423" t="str">
            <v>WHITE PINK</v>
          </cell>
        </row>
        <row r="424">
          <cell r="E424" t="str">
            <v>PANSIT004-LEPLEP-168</v>
          </cell>
          <cell r="F424" t="str">
            <v>PANSIT004-LEPLEP-168 M12I</v>
          </cell>
          <cell r="G424" t="e">
            <v>#REF!</v>
          </cell>
          <cell r="H424" t="str">
            <v>168-BLACK GREY</v>
          </cell>
          <cell r="I424" t="str">
            <v>MEN</v>
          </cell>
          <cell r="J424" t="str">
            <v>M12I</v>
          </cell>
          <cell r="K424" t="str">
            <v xml:space="preserve">41    42    43    44    45    46    _x000D_
1      2      3      3      2      1      </v>
          </cell>
          <cell r="L424">
            <v>96</v>
          </cell>
          <cell r="M424">
            <v>8</v>
          </cell>
          <cell r="N424">
            <v>45925</v>
          </cell>
          <cell r="O424">
            <v>45972</v>
          </cell>
          <cell r="P424" t="str">
            <v>NINGBO</v>
          </cell>
          <cell r="Q424" t="str">
            <v>LA SPEZIA</v>
          </cell>
          <cell r="R424" t="str">
            <v>TXGU5600325</v>
          </cell>
          <cell r="S424">
            <v>168</v>
          </cell>
          <cell r="T424" t="str">
            <v>BLACK GREY</v>
          </cell>
        </row>
        <row r="425">
          <cell r="E425" t="str">
            <v>PANSIT004-LEPLEP-704</v>
          </cell>
          <cell r="F425" t="str">
            <v>PANSIT004-LEPLEP-704 M12A</v>
          </cell>
          <cell r="G425" t="e">
            <v>#REF!</v>
          </cell>
          <cell r="H425" t="str">
            <v>704-TAN NAVY</v>
          </cell>
          <cell r="I425" t="str">
            <v>MEN</v>
          </cell>
          <cell r="J425" t="str">
            <v>M12A</v>
          </cell>
          <cell r="K425" t="str">
            <v xml:space="preserve">40    41    42    43    44    45    _x000D_
1      2      3      3      2      1      </v>
          </cell>
          <cell r="L425">
            <v>144</v>
          </cell>
          <cell r="M425">
            <v>12</v>
          </cell>
          <cell r="N425">
            <v>45925</v>
          </cell>
          <cell r="O425">
            <v>45972</v>
          </cell>
          <cell r="P425" t="str">
            <v>NINGBO</v>
          </cell>
          <cell r="Q425" t="str">
            <v>LA SPEZIA</v>
          </cell>
          <cell r="R425" t="str">
            <v>TXGU5600325</v>
          </cell>
          <cell r="S425">
            <v>704</v>
          </cell>
          <cell r="T425" t="str">
            <v>TAN NAVY</v>
          </cell>
        </row>
        <row r="426">
          <cell r="E426" t="str">
            <v>PANSIT004-LEPLEP-704</v>
          </cell>
          <cell r="F426" t="str">
            <v>PANSIT004-LEPLEP-704 M12I</v>
          </cell>
          <cell r="G426" t="e">
            <v>#REF!</v>
          </cell>
          <cell r="H426" t="str">
            <v>704-TAN NAVY</v>
          </cell>
          <cell r="I426" t="str">
            <v>MEN</v>
          </cell>
          <cell r="J426" t="str">
            <v>M12I</v>
          </cell>
          <cell r="K426" t="str">
            <v xml:space="preserve">41    42    43    44    45    46    _x000D_
1      2      3      3      2      1      </v>
          </cell>
          <cell r="L426">
            <v>96</v>
          </cell>
          <cell r="M426">
            <v>8</v>
          </cell>
          <cell r="N426">
            <v>45925</v>
          </cell>
          <cell r="O426">
            <v>45972</v>
          </cell>
          <cell r="P426" t="str">
            <v>NINGBO</v>
          </cell>
          <cell r="Q426" t="str">
            <v>LA SPEZIA</v>
          </cell>
          <cell r="R426" t="str">
            <v>TXGU5600325</v>
          </cell>
          <cell r="S426">
            <v>704</v>
          </cell>
          <cell r="T426" t="str">
            <v>TAN NAVY</v>
          </cell>
        </row>
        <row r="427">
          <cell r="E427" t="str">
            <v>PANSIT004-LEPLEP-871</v>
          </cell>
          <cell r="F427" t="str">
            <v>PANSIT004-LEPLEP-871 M12A</v>
          </cell>
          <cell r="G427" t="e">
            <v>#REF!</v>
          </cell>
          <cell r="H427" t="str">
            <v>871-WHITE BLACK RED</v>
          </cell>
          <cell r="I427" t="str">
            <v>MEN</v>
          </cell>
          <cell r="J427" t="str">
            <v>M12A</v>
          </cell>
          <cell r="K427" t="str">
            <v xml:space="preserve">40    41    42    43    44    45    _x000D_
1      2      3      3      2      1      </v>
          </cell>
          <cell r="L427">
            <v>144</v>
          </cell>
          <cell r="M427">
            <v>12</v>
          </cell>
          <cell r="N427">
            <v>45925</v>
          </cell>
          <cell r="O427">
            <v>45972</v>
          </cell>
          <cell r="P427" t="str">
            <v>NINGBO</v>
          </cell>
          <cell r="Q427" t="str">
            <v>LA SPEZIA</v>
          </cell>
          <cell r="R427" t="str">
            <v>TXGU5600325</v>
          </cell>
          <cell r="S427">
            <v>871</v>
          </cell>
          <cell r="T427" t="str">
            <v>WHITE BLACK RED</v>
          </cell>
        </row>
        <row r="428">
          <cell r="E428" t="str">
            <v>PANSIT004-LEPLEP-871</v>
          </cell>
          <cell r="F428" t="str">
            <v>PANSIT004-LEPLEP-871 M12I</v>
          </cell>
          <cell r="G428" t="e">
            <v>#REF!</v>
          </cell>
          <cell r="H428" t="str">
            <v>871-WHITE BLACK RED</v>
          </cell>
          <cell r="I428" t="str">
            <v>MEN</v>
          </cell>
          <cell r="J428" t="str">
            <v>M12I</v>
          </cell>
          <cell r="K428" t="str">
            <v xml:space="preserve">41    42    43    44    45    46    _x000D_
1      2      3      3      2      1      </v>
          </cell>
          <cell r="L428">
            <v>96</v>
          </cell>
          <cell r="M428">
            <v>8</v>
          </cell>
          <cell r="N428">
            <v>45925</v>
          </cell>
          <cell r="O428">
            <v>45972</v>
          </cell>
          <cell r="P428" t="str">
            <v>NINGBO</v>
          </cell>
          <cell r="Q428" t="str">
            <v>LA SPEZIA</v>
          </cell>
          <cell r="R428" t="str">
            <v>TXGU5600325</v>
          </cell>
          <cell r="S428">
            <v>871</v>
          </cell>
          <cell r="T428" t="str">
            <v>WHITE BLACK RED</v>
          </cell>
        </row>
        <row r="429">
          <cell r="E429" t="str">
            <v>PANSIT004-LEPLEP-153</v>
          </cell>
          <cell r="F429" t="str">
            <v>PANSIT004-LEPLEP-153 M12I</v>
          </cell>
          <cell r="G429" t="e">
            <v>#REF!</v>
          </cell>
          <cell r="H429" t="str">
            <v>153-WHITE NAVY</v>
          </cell>
          <cell r="I429" t="str">
            <v>MEN</v>
          </cell>
          <cell r="J429" t="str">
            <v>M12I</v>
          </cell>
          <cell r="K429" t="str">
            <v xml:space="preserve">41    42    43    44    45    46    _x000D_
1      2      3      3      2      1      </v>
          </cell>
          <cell r="L429">
            <v>96</v>
          </cell>
          <cell r="M429">
            <v>8</v>
          </cell>
          <cell r="N429">
            <v>45925</v>
          </cell>
          <cell r="O429">
            <v>45972</v>
          </cell>
          <cell r="P429" t="str">
            <v>NINGBO</v>
          </cell>
          <cell r="Q429" t="str">
            <v>LA SPEZIA</v>
          </cell>
          <cell r="R429" t="str">
            <v>TXGU5600325</v>
          </cell>
          <cell r="S429">
            <v>153</v>
          </cell>
          <cell r="T429" t="str">
            <v>WHITE NAVY</v>
          </cell>
        </row>
        <row r="430">
          <cell r="E430" t="str">
            <v>PANSIT004-LEPLEP-119</v>
          </cell>
          <cell r="F430" t="str">
            <v>PANSIT004-LEPLEP-119 M12I</v>
          </cell>
          <cell r="G430" t="e">
            <v>#REF!</v>
          </cell>
          <cell r="H430" t="str">
            <v>119-WHITE</v>
          </cell>
          <cell r="I430" t="str">
            <v>MEN</v>
          </cell>
          <cell r="J430" t="str">
            <v>M12I</v>
          </cell>
          <cell r="K430" t="str">
            <v xml:space="preserve">41    42    43    44    45    46    _x000D_
1      2      3      3      2      1      </v>
          </cell>
          <cell r="L430">
            <v>96</v>
          </cell>
          <cell r="M430">
            <v>8</v>
          </cell>
          <cell r="N430">
            <v>45925</v>
          </cell>
          <cell r="O430">
            <v>45972</v>
          </cell>
          <cell r="P430" t="str">
            <v>NINGBO</v>
          </cell>
          <cell r="Q430" t="str">
            <v>LA SPEZIA</v>
          </cell>
          <cell r="R430" t="str">
            <v>TXGU5600325</v>
          </cell>
          <cell r="S430">
            <v>119</v>
          </cell>
          <cell r="T430" t="str">
            <v>WHITE</v>
          </cell>
        </row>
        <row r="431">
          <cell r="E431" t="str">
            <v>JAXON001-SUPNYL-376</v>
          </cell>
          <cell r="F431" t="str">
            <v>JAXON001-SUPNYL-376 M12A</v>
          </cell>
          <cell r="G431" t="e">
            <v>#REF!</v>
          </cell>
          <cell r="H431" t="str">
            <v>376-GREY</v>
          </cell>
          <cell r="I431" t="str">
            <v>MEN</v>
          </cell>
          <cell r="J431" t="str">
            <v>M12A</v>
          </cell>
          <cell r="K431" t="str">
            <v xml:space="preserve">40    41    42    43    44    45    _x000D_
1      2      3      3      2      1      </v>
          </cell>
          <cell r="L431">
            <v>72</v>
          </cell>
          <cell r="M431">
            <v>6</v>
          </cell>
          <cell r="N431">
            <v>45925</v>
          </cell>
          <cell r="O431">
            <v>45972</v>
          </cell>
          <cell r="P431" t="str">
            <v>NINGBO</v>
          </cell>
          <cell r="Q431" t="str">
            <v>LA SPEZIA</v>
          </cell>
          <cell r="R431" t="str">
            <v>TXGU5600325</v>
          </cell>
          <cell r="S431">
            <v>376</v>
          </cell>
          <cell r="T431" t="str">
            <v>GREY</v>
          </cell>
        </row>
        <row r="432">
          <cell r="E432" t="str">
            <v>JAXON001-SUPNYL-376</v>
          </cell>
          <cell r="F432" t="str">
            <v>JAXON001-SUPNYL-376 M12I</v>
          </cell>
          <cell r="G432" t="e">
            <v>#REF!</v>
          </cell>
          <cell r="H432" t="str">
            <v>376-GREY</v>
          </cell>
          <cell r="I432" t="str">
            <v>MEN</v>
          </cell>
          <cell r="J432" t="str">
            <v>M12I</v>
          </cell>
          <cell r="K432" t="str">
            <v xml:space="preserve">41    42    43    44    45    46    _x000D_
1      2      3      3      2      1      </v>
          </cell>
          <cell r="L432">
            <v>48</v>
          </cell>
          <cell r="M432">
            <v>4</v>
          </cell>
          <cell r="N432">
            <v>45925</v>
          </cell>
          <cell r="O432">
            <v>45972</v>
          </cell>
          <cell r="P432" t="str">
            <v>NINGBO</v>
          </cell>
          <cell r="Q432" t="str">
            <v>LA SPEZIA</v>
          </cell>
          <cell r="R432" t="str">
            <v>TXGU5600325</v>
          </cell>
          <cell r="S432">
            <v>376</v>
          </cell>
          <cell r="T432" t="str">
            <v>GREY</v>
          </cell>
        </row>
        <row r="433">
          <cell r="E433" t="str">
            <v>JAXON001-SUPNYL-169</v>
          </cell>
          <cell r="F433" t="str">
            <v>JAXON001-SUPNYL-169 M12A</v>
          </cell>
          <cell r="G433" t="e">
            <v>#REF!</v>
          </cell>
          <cell r="H433" t="str">
            <v>169-BLACK GREEN</v>
          </cell>
          <cell r="I433" t="str">
            <v>MEN</v>
          </cell>
          <cell r="J433" t="str">
            <v>M12A</v>
          </cell>
          <cell r="K433" t="str">
            <v xml:space="preserve">40    41    42    43    44    45    _x000D_
1      2      3      3      2      1      </v>
          </cell>
          <cell r="L433">
            <v>72</v>
          </cell>
          <cell r="M433">
            <v>6</v>
          </cell>
          <cell r="N433">
            <v>45925</v>
          </cell>
          <cell r="O433">
            <v>45972</v>
          </cell>
          <cell r="P433" t="str">
            <v>NINGBO</v>
          </cell>
          <cell r="Q433" t="str">
            <v>LA SPEZIA</v>
          </cell>
          <cell r="R433" t="str">
            <v>TXGU5600325</v>
          </cell>
          <cell r="S433">
            <v>169</v>
          </cell>
          <cell r="T433" t="str">
            <v>BLACK GREEN</v>
          </cell>
        </row>
        <row r="434">
          <cell r="E434" t="str">
            <v>JAXON001-SUPNYL-169</v>
          </cell>
          <cell r="F434" t="str">
            <v>JAXON001-SUPNYL-169 M12I</v>
          </cell>
          <cell r="G434" t="e">
            <v>#REF!</v>
          </cell>
          <cell r="H434" t="str">
            <v>169-BLACK GREEN</v>
          </cell>
          <cell r="I434" t="str">
            <v>MEN</v>
          </cell>
          <cell r="J434" t="str">
            <v>M12I</v>
          </cell>
          <cell r="K434" t="str">
            <v xml:space="preserve">41    42    43    44    45    46    _x000D_
1      2      3      3      2      1      </v>
          </cell>
          <cell r="L434">
            <v>48</v>
          </cell>
          <cell r="M434">
            <v>4</v>
          </cell>
          <cell r="N434">
            <v>45925</v>
          </cell>
          <cell r="O434">
            <v>45972</v>
          </cell>
          <cell r="P434" t="str">
            <v>NINGBO</v>
          </cell>
          <cell r="Q434" t="str">
            <v>LA SPEZIA</v>
          </cell>
          <cell r="R434" t="str">
            <v>TXGU5600325</v>
          </cell>
          <cell r="S434">
            <v>169</v>
          </cell>
          <cell r="T434" t="str">
            <v>BLACK GREEN</v>
          </cell>
        </row>
        <row r="435">
          <cell r="E435" t="str">
            <v>JAXON001-SUPNYL-217</v>
          </cell>
          <cell r="F435" t="str">
            <v>JAXON001-SUPNYL-217 M12A</v>
          </cell>
          <cell r="G435" t="e">
            <v>#REF!</v>
          </cell>
          <cell r="H435" t="str">
            <v>217-GREY ORANGE</v>
          </cell>
          <cell r="I435" t="str">
            <v>MEN</v>
          </cell>
          <cell r="J435" t="str">
            <v>M12A</v>
          </cell>
          <cell r="K435" t="str">
            <v xml:space="preserve">40    41    42    43    44    45    _x000D_
1      2      3      3      2      1      </v>
          </cell>
          <cell r="L435">
            <v>72</v>
          </cell>
          <cell r="M435">
            <v>6</v>
          </cell>
          <cell r="N435">
            <v>45925</v>
          </cell>
          <cell r="O435">
            <v>45972</v>
          </cell>
          <cell r="P435" t="str">
            <v>NINGBO</v>
          </cell>
          <cell r="Q435" t="str">
            <v>LA SPEZIA</v>
          </cell>
          <cell r="R435" t="str">
            <v>TXGU5600325</v>
          </cell>
          <cell r="S435">
            <v>217</v>
          </cell>
          <cell r="T435" t="str">
            <v>GREY ORANGE</v>
          </cell>
        </row>
        <row r="436">
          <cell r="E436" t="str">
            <v>JAXON001-SUPNYL-217</v>
          </cell>
          <cell r="F436" t="str">
            <v>JAXON001-SUPNYL-217 M12I</v>
          </cell>
          <cell r="G436" t="e">
            <v>#REF!</v>
          </cell>
          <cell r="H436" t="str">
            <v>217-GREY ORANGE</v>
          </cell>
          <cell r="I436" t="str">
            <v>MEN</v>
          </cell>
          <cell r="J436" t="str">
            <v>M12I</v>
          </cell>
          <cell r="K436" t="str">
            <v xml:space="preserve">41    42    43    44    45    46    _x000D_
1      2      3      3      2      1      </v>
          </cell>
          <cell r="L436">
            <v>48</v>
          </cell>
          <cell r="M436">
            <v>4</v>
          </cell>
          <cell r="N436">
            <v>45925</v>
          </cell>
          <cell r="O436">
            <v>45972</v>
          </cell>
          <cell r="P436" t="str">
            <v>NINGBO</v>
          </cell>
          <cell r="Q436" t="str">
            <v>LA SPEZIA</v>
          </cell>
          <cell r="R436" t="str">
            <v>TXGU5600325</v>
          </cell>
          <cell r="S436">
            <v>217</v>
          </cell>
          <cell r="T436" t="str">
            <v>GREY ORANGE</v>
          </cell>
        </row>
        <row r="437">
          <cell r="E437" t="str">
            <v>JAXON002-SUPNYL-616</v>
          </cell>
          <cell r="F437" t="str">
            <v>JAXON002-SUPNYL-616 M12A</v>
          </cell>
          <cell r="G437" t="e">
            <v>#REF!</v>
          </cell>
          <cell r="H437" t="str">
            <v>616-BROWN</v>
          </cell>
          <cell r="I437" t="str">
            <v>MEN</v>
          </cell>
          <cell r="J437" t="str">
            <v>M12A</v>
          </cell>
          <cell r="K437" t="str">
            <v xml:space="preserve">40    41    42    43    44    45    _x000D_
1      2      3      3      2      1      </v>
          </cell>
          <cell r="L437">
            <v>72</v>
          </cell>
          <cell r="M437">
            <v>6</v>
          </cell>
          <cell r="N437">
            <v>45925</v>
          </cell>
          <cell r="O437">
            <v>45972</v>
          </cell>
          <cell r="P437" t="str">
            <v>NINGBO</v>
          </cell>
          <cell r="Q437" t="str">
            <v>LA SPEZIA</v>
          </cell>
          <cell r="R437" t="str">
            <v>TXGU5600325</v>
          </cell>
          <cell r="S437">
            <v>616</v>
          </cell>
          <cell r="T437" t="str">
            <v>BROWN</v>
          </cell>
        </row>
        <row r="438">
          <cell r="E438" t="str">
            <v>JAXON002-SUPNYL-616</v>
          </cell>
          <cell r="F438" t="str">
            <v>JAXON002-SUPNYL-616 M12I</v>
          </cell>
          <cell r="G438" t="e">
            <v>#REF!</v>
          </cell>
          <cell r="H438" t="str">
            <v>616-BROWN</v>
          </cell>
          <cell r="I438" t="str">
            <v>MEN</v>
          </cell>
          <cell r="J438" t="str">
            <v>M12I</v>
          </cell>
          <cell r="K438" t="str">
            <v xml:space="preserve">41    42    43    44    45    46    _x000D_
1      2      3      3      2      1      </v>
          </cell>
          <cell r="L438">
            <v>48</v>
          </cell>
          <cell r="M438">
            <v>4</v>
          </cell>
          <cell r="N438">
            <v>45925</v>
          </cell>
          <cell r="O438">
            <v>45972</v>
          </cell>
          <cell r="P438" t="str">
            <v>NINGBO</v>
          </cell>
          <cell r="Q438" t="str">
            <v>LA SPEZIA</v>
          </cell>
          <cell r="R438" t="str">
            <v>TXGU5600325</v>
          </cell>
          <cell r="S438">
            <v>616</v>
          </cell>
          <cell r="T438" t="str">
            <v>BROWN</v>
          </cell>
        </row>
        <row r="439">
          <cell r="E439" t="str">
            <v>JAXON002-SUPNYL-823</v>
          </cell>
          <cell r="F439" t="str">
            <v>JAXON002-SUPNYL-823 M12A</v>
          </cell>
          <cell r="G439" t="e">
            <v>#REF!</v>
          </cell>
          <cell r="H439" t="str">
            <v>823-GRAY BLACK</v>
          </cell>
          <cell r="I439" t="str">
            <v>MEN</v>
          </cell>
          <cell r="J439" t="str">
            <v>M12A</v>
          </cell>
          <cell r="K439" t="str">
            <v xml:space="preserve">40    41    42    43    44    45    _x000D_
1      2      3      3      2      1      </v>
          </cell>
          <cell r="L439">
            <v>72</v>
          </cell>
          <cell r="M439">
            <v>6</v>
          </cell>
          <cell r="N439">
            <v>45925</v>
          </cell>
          <cell r="O439">
            <v>45972</v>
          </cell>
          <cell r="P439" t="str">
            <v>NINGBO</v>
          </cell>
          <cell r="Q439" t="str">
            <v>LA SPEZIA</v>
          </cell>
          <cell r="R439" t="str">
            <v>TXGU5600325</v>
          </cell>
          <cell r="S439">
            <v>823</v>
          </cell>
          <cell r="T439" t="str">
            <v>GRAY BLACK</v>
          </cell>
        </row>
        <row r="440">
          <cell r="E440" t="str">
            <v>JAXON002-SUPNYL-823</v>
          </cell>
          <cell r="F440" t="str">
            <v>JAXON002-SUPNYL-823 M12I</v>
          </cell>
          <cell r="G440" t="e">
            <v>#REF!</v>
          </cell>
          <cell r="H440" t="str">
            <v>823-GRAY BLACK</v>
          </cell>
          <cell r="I440" t="str">
            <v>MEN</v>
          </cell>
          <cell r="J440" t="str">
            <v>M12I</v>
          </cell>
          <cell r="K440" t="str">
            <v xml:space="preserve">41    42    43    44    45    46    _x000D_
1      2      3      3      2      1      </v>
          </cell>
          <cell r="L440">
            <v>48</v>
          </cell>
          <cell r="M440">
            <v>4</v>
          </cell>
          <cell r="N440">
            <v>45925</v>
          </cell>
          <cell r="O440">
            <v>45972</v>
          </cell>
          <cell r="P440" t="str">
            <v>NINGBO</v>
          </cell>
          <cell r="Q440" t="str">
            <v>LA SPEZIA</v>
          </cell>
          <cell r="R440" t="str">
            <v>TXGU5600325</v>
          </cell>
          <cell r="S440">
            <v>823</v>
          </cell>
          <cell r="T440" t="str">
            <v>GRAY BLACK</v>
          </cell>
        </row>
        <row r="441">
          <cell r="E441" t="str">
            <v>FRANCIS004-LEPNYL-168</v>
          </cell>
          <cell r="F441" t="str">
            <v>FRANCIS004-LEPNYL-168 M12I</v>
          </cell>
          <cell r="G441" t="e">
            <v>#REF!</v>
          </cell>
          <cell r="H441" t="str">
            <v>168-BLACK GREY</v>
          </cell>
          <cell r="I441" t="str">
            <v>MEN</v>
          </cell>
          <cell r="J441" t="str">
            <v>M12I</v>
          </cell>
          <cell r="K441" t="str">
            <v xml:space="preserve">41    42    43    44    45    46    _x000D_
1      2      3      3      2      1      </v>
          </cell>
          <cell r="L441">
            <v>96</v>
          </cell>
          <cell r="M441">
            <v>8</v>
          </cell>
          <cell r="N441">
            <v>45925</v>
          </cell>
          <cell r="O441">
            <v>45972</v>
          </cell>
          <cell r="P441" t="str">
            <v>NINGBO</v>
          </cell>
          <cell r="Q441" t="str">
            <v>LA SPEZIA</v>
          </cell>
          <cell r="R441" t="str">
            <v>TXGU5600325</v>
          </cell>
          <cell r="S441">
            <v>168</v>
          </cell>
          <cell r="T441" t="str">
            <v>BLACK GREY</v>
          </cell>
        </row>
        <row r="442">
          <cell r="E442" t="str">
            <v>FRANCIS004-LEPNYL-137</v>
          </cell>
          <cell r="F442" t="str">
            <v>FRANCIS004-LEPNYL-137 M12I</v>
          </cell>
          <cell r="G442" t="e">
            <v>#REF!</v>
          </cell>
          <cell r="H442" t="str">
            <v>137-OFFWHITE</v>
          </cell>
          <cell r="I442" t="str">
            <v>MEN</v>
          </cell>
          <cell r="J442" t="str">
            <v>M12I</v>
          </cell>
          <cell r="K442" t="str">
            <v xml:space="preserve">41    42    43    44    45    46    _x000D_
1      2      3      3      2      1      </v>
          </cell>
          <cell r="L442">
            <v>96</v>
          </cell>
          <cell r="M442">
            <v>8</v>
          </cell>
          <cell r="N442">
            <v>45925</v>
          </cell>
          <cell r="O442">
            <v>45972</v>
          </cell>
          <cell r="P442" t="str">
            <v>NINGBO</v>
          </cell>
          <cell r="Q442" t="str">
            <v>LA SPEZIA</v>
          </cell>
          <cell r="R442" t="str">
            <v>TXGU5600325</v>
          </cell>
          <cell r="S442">
            <v>137</v>
          </cell>
          <cell r="T442" t="str">
            <v>OFFWHITE</v>
          </cell>
        </row>
        <row r="443">
          <cell r="E443" t="str">
            <v>FRANCIS004-LEPNYL-500</v>
          </cell>
          <cell r="F443" t="str">
            <v>FRANCIS004-LEPNYL-500 M12I</v>
          </cell>
          <cell r="G443" t="e">
            <v>#REF!</v>
          </cell>
          <cell r="H443" t="str">
            <v>500-NAVY</v>
          </cell>
          <cell r="I443" t="str">
            <v>MEN</v>
          </cell>
          <cell r="J443" t="str">
            <v>M12I</v>
          </cell>
          <cell r="K443" t="str">
            <v xml:space="preserve">41    42    43    44    45    46    _x000D_
1      2      3      3      2      1      </v>
          </cell>
          <cell r="L443">
            <v>96</v>
          </cell>
          <cell r="M443">
            <v>8</v>
          </cell>
          <cell r="N443">
            <v>45925</v>
          </cell>
          <cell r="O443">
            <v>45972</v>
          </cell>
          <cell r="P443" t="str">
            <v>NINGBO</v>
          </cell>
          <cell r="Q443" t="str">
            <v>LA SPEZIA</v>
          </cell>
          <cell r="R443" t="str">
            <v>TXGU5600325</v>
          </cell>
          <cell r="S443">
            <v>500</v>
          </cell>
          <cell r="T443" t="str">
            <v>NAVY</v>
          </cell>
        </row>
        <row r="444">
          <cell r="E444" t="str">
            <v>FRANCIS004-LEPNYL-387</v>
          </cell>
          <cell r="F444" t="str">
            <v>FRANCIS004-LEPNYL-387 M12A</v>
          </cell>
          <cell r="G444" t="e">
            <v>#REF!</v>
          </cell>
          <cell r="H444" t="str">
            <v>387-BEIGE</v>
          </cell>
          <cell r="I444" t="str">
            <v>MEN</v>
          </cell>
          <cell r="J444" t="str">
            <v>M12A</v>
          </cell>
          <cell r="K444" t="str">
            <v xml:space="preserve">40    41    42    43    44    45    _x000D_
1      2      3      3      2      1      </v>
          </cell>
          <cell r="L444">
            <v>144</v>
          </cell>
          <cell r="M444">
            <v>12</v>
          </cell>
          <cell r="N444">
            <v>45925</v>
          </cell>
          <cell r="O444">
            <v>45972</v>
          </cell>
          <cell r="P444" t="str">
            <v>NINGBO</v>
          </cell>
          <cell r="Q444" t="str">
            <v>LA SPEZIA</v>
          </cell>
          <cell r="R444" t="str">
            <v>TXGU5600325</v>
          </cell>
          <cell r="S444">
            <v>387</v>
          </cell>
          <cell r="T444" t="str">
            <v>BEIGE</v>
          </cell>
        </row>
        <row r="445">
          <cell r="E445" t="str">
            <v>FRANCIS004-LEPNYL-387</v>
          </cell>
          <cell r="F445" t="str">
            <v>FRANCIS004-LEPNYL-387 M12I</v>
          </cell>
          <cell r="G445" t="e">
            <v>#REF!</v>
          </cell>
          <cell r="H445" t="str">
            <v>387-BEIGE</v>
          </cell>
          <cell r="I445" t="str">
            <v>MEN</v>
          </cell>
          <cell r="J445" t="str">
            <v>M12I</v>
          </cell>
          <cell r="K445" t="str">
            <v xml:space="preserve">41    42    43    44    45    46    _x000D_
1      2      3      3      2      1      </v>
          </cell>
          <cell r="L445">
            <v>96</v>
          </cell>
          <cell r="M445">
            <v>8</v>
          </cell>
          <cell r="N445">
            <v>45925</v>
          </cell>
          <cell r="O445">
            <v>45972</v>
          </cell>
          <cell r="P445" t="str">
            <v>NINGBO</v>
          </cell>
          <cell r="Q445" t="str">
            <v>LA SPEZIA</v>
          </cell>
          <cell r="R445" t="str">
            <v>TXGU5600325</v>
          </cell>
          <cell r="S445">
            <v>387</v>
          </cell>
          <cell r="T445" t="str">
            <v>BEIGE</v>
          </cell>
        </row>
        <row r="446">
          <cell r="E446" t="str">
            <v>MILTON002-LEPLEP-500</v>
          </cell>
          <cell r="F446" t="str">
            <v>MILTON002-LEPLEP-500 M12A</v>
          </cell>
          <cell r="G446" t="e">
            <v>#REF!</v>
          </cell>
          <cell r="H446" t="str">
            <v>500-NAVY</v>
          </cell>
          <cell r="I446" t="str">
            <v>MEN</v>
          </cell>
          <cell r="J446" t="str">
            <v>M12A</v>
          </cell>
          <cell r="K446" t="str">
            <v xml:space="preserve">40    41    42    43    44    45    _x000D_
1      2      3      3      2      1      </v>
          </cell>
          <cell r="L446">
            <v>72</v>
          </cell>
          <cell r="M446">
            <v>6</v>
          </cell>
          <cell r="N446">
            <v>45925</v>
          </cell>
          <cell r="O446">
            <v>45972</v>
          </cell>
          <cell r="P446" t="str">
            <v>NINGBO</v>
          </cell>
          <cell r="Q446" t="str">
            <v>LA SPEZIA</v>
          </cell>
          <cell r="R446" t="str">
            <v>TXGU5600325</v>
          </cell>
          <cell r="S446">
            <v>500</v>
          </cell>
          <cell r="T446" t="str">
            <v>NAVY</v>
          </cell>
        </row>
        <row r="447">
          <cell r="E447" t="str">
            <v>MILTON002-LEPLEP-500</v>
          </cell>
          <cell r="F447" t="str">
            <v>MILTON002-LEPLEP-500 M12I</v>
          </cell>
          <cell r="G447" t="e">
            <v>#REF!</v>
          </cell>
          <cell r="H447" t="str">
            <v>500-NAVY</v>
          </cell>
          <cell r="I447" t="str">
            <v>MEN</v>
          </cell>
          <cell r="J447" t="str">
            <v>M12I</v>
          </cell>
          <cell r="K447" t="str">
            <v xml:space="preserve">41    42    43    44    45    46    _x000D_
1      2      3      3      2      1      </v>
          </cell>
          <cell r="L447">
            <v>48</v>
          </cell>
          <cell r="M447">
            <v>4</v>
          </cell>
          <cell r="N447">
            <v>45925</v>
          </cell>
          <cell r="O447">
            <v>45972</v>
          </cell>
          <cell r="P447" t="str">
            <v>NINGBO</v>
          </cell>
          <cell r="Q447" t="str">
            <v>LA SPEZIA</v>
          </cell>
          <cell r="R447" t="str">
            <v>TXGU5600325</v>
          </cell>
          <cell r="S447">
            <v>500</v>
          </cell>
          <cell r="T447" t="str">
            <v>NAVY</v>
          </cell>
        </row>
        <row r="448">
          <cell r="E448" t="str">
            <v>MILTON002-LEPLEP-001</v>
          </cell>
          <cell r="F448" t="str">
            <v>MILTON002-LEPLEP-001 M12A</v>
          </cell>
          <cell r="G448" t="e">
            <v>#REF!</v>
          </cell>
          <cell r="H448" t="str">
            <v>001-BLACK</v>
          </cell>
          <cell r="I448" t="str">
            <v>MEN</v>
          </cell>
          <cell r="J448" t="str">
            <v>M12A</v>
          </cell>
          <cell r="K448" t="str">
            <v xml:space="preserve">40    41    42    43    44    45    _x000D_
1      2      3      3      2      1      </v>
          </cell>
          <cell r="L448">
            <v>72</v>
          </cell>
          <cell r="M448">
            <v>6</v>
          </cell>
          <cell r="N448">
            <v>45925</v>
          </cell>
          <cell r="O448">
            <v>45972</v>
          </cell>
          <cell r="P448" t="str">
            <v>NINGBO</v>
          </cell>
          <cell r="Q448" t="str">
            <v>LA SPEZIA</v>
          </cell>
          <cell r="R448" t="str">
            <v>TXGU5600325</v>
          </cell>
          <cell r="S448">
            <v>1</v>
          </cell>
          <cell r="T448" t="str">
            <v>BLACK</v>
          </cell>
        </row>
        <row r="449">
          <cell r="E449" t="str">
            <v>MILTON002-LEPLEP-001</v>
          </cell>
          <cell r="F449" t="str">
            <v>MILTON002-LEPLEP-001 M12I</v>
          </cell>
          <cell r="G449" t="e">
            <v>#REF!</v>
          </cell>
          <cell r="H449" t="str">
            <v>001-BLACK</v>
          </cell>
          <cell r="I449" t="str">
            <v>MEN</v>
          </cell>
          <cell r="J449" t="str">
            <v>M12I</v>
          </cell>
          <cell r="K449" t="str">
            <v xml:space="preserve">41    42    43    44    45    46    _x000D_
1      2      3      3      2      1      </v>
          </cell>
          <cell r="L449">
            <v>48</v>
          </cell>
          <cell r="M449">
            <v>4</v>
          </cell>
          <cell r="N449">
            <v>45925</v>
          </cell>
          <cell r="O449">
            <v>45972</v>
          </cell>
          <cell r="P449" t="str">
            <v>NINGBO</v>
          </cell>
          <cell r="Q449" t="str">
            <v>LA SPEZIA</v>
          </cell>
          <cell r="R449" t="str">
            <v>TXGU5600325</v>
          </cell>
          <cell r="S449">
            <v>1</v>
          </cell>
          <cell r="T449" t="str">
            <v>BLACK</v>
          </cell>
        </row>
        <row r="450">
          <cell r="E450" t="str">
            <v>MILTON002-LEPLEP-451</v>
          </cell>
          <cell r="F450" t="str">
            <v>MILTON002-LEPLEP-451 M12A</v>
          </cell>
          <cell r="G450" t="e">
            <v>#REF!</v>
          </cell>
          <cell r="H450" t="str">
            <v>451-GREY</v>
          </cell>
          <cell r="I450" t="str">
            <v>MEN</v>
          </cell>
          <cell r="J450" t="str">
            <v>M12A</v>
          </cell>
          <cell r="K450" t="str">
            <v xml:space="preserve">40    41    42    43    44    45    _x000D_
1      2      3      3      2      1      </v>
          </cell>
          <cell r="L450">
            <v>72</v>
          </cell>
          <cell r="M450">
            <v>6</v>
          </cell>
          <cell r="N450">
            <v>45925</v>
          </cell>
          <cell r="O450">
            <v>45972</v>
          </cell>
          <cell r="P450" t="str">
            <v>NINGBO</v>
          </cell>
          <cell r="Q450" t="str">
            <v>LA SPEZIA</v>
          </cell>
          <cell r="R450" t="str">
            <v>TXGU5600325</v>
          </cell>
          <cell r="S450">
            <v>451</v>
          </cell>
          <cell r="T450" t="str">
            <v>GREY</v>
          </cell>
        </row>
        <row r="451">
          <cell r="E451" t="str">
            <v>MILTON002-LEPLEP-451</v>
          </cell>
          <cell r="F451" t="str">
            <v>MILTON002-LEPLEP-451 M12I</v>
          </cell>
          <cell r="G451" t="e">
            <v>#REF!</v>
          </cell>
          <cell r="H451" t="str">
            <v>451-GREY</v>
          </cell>
          <cell r="I451" t="str">
            <v>MEN</v>
          </cell>
          <cell r="J451" t="str">
            <v>M12I</v>
          </cell>
          <cell r="K451" t="str">
            <v xml:space="preserve">41    42    43    44    45    46    _x000D_
1      2      3      3      2      1      </v>
          </cell>
          <cell r="L451">
            <v>48</v>
          </cell>
          <cell r="M451">
            <v>4</v>
          </cell>
          <cell r="N451">
            <v>45925</v>
          </cell>
          <cell r="O451">
            <v>45972</v>
          </cell>
          <cell r="P451" t="str">
            <v>NINGBO</v>
          </cell>
          <cell r="Q451" t="str">
            <v>LA SPEZIA</v>
          </cell>
          <cell r="R451" t="str">
            <v>TXGU5600325</v>
          </cell>
          <cell r="S451">
            <v>451</v>
          </cell>
          <cell r="T451" t="str">
            <v>GREY</v>
          </cell>
        </row>
        <row r="452">
          <cell r="K452">
            <v>0</v>
          </cell>
          <cell r="L452">
            <v>14496</v>
          </cell>
          <cell r="M452">
            <v>1208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0"/>
  <sheetViews>
    <sheetView tabSelected="1" zoomScale="80" zoomScaleNormal="80" workbookViewId="0">
      <selection activeCell="AD1" sqref="AD1:AD1048576"/>
    </sheetView>
  </sheetViews>
  <sheetFormatPr defaultColWidth="9" defaultRowHeight="14.25"/>
  <cols>
    <col min="1" max="1" width="25.25" style="1" customWidth="1"/>
    <col min="2" max="2" width="13.25" style="1" customWidth="1"/>
    <col min="3" max="3" width="16" style="2" customWidth="1"/>
    <col min="4" max="4" width="16.25" style="2" customWidth="1"/>
    <col min="5" max="5" width="14.75" style="1" customWidth="1"/>
    <col min="6" max="6" width="13.5" style="1" customWidth="1"/>
    <col min="7" max="7" width="18.25" style="1" customWidth="1"/>
    <col min="8" max="8" width="12.75" style="1" customWidth="1"/>
    <col min="9" max="9" width="14" style="1" customWidth="1"/>
    <col min="10" max="10" width="13.25" style="15" customWidth="1"/>
    <col min="11" max="11" width="16.5" style="15" customWidth="1"/>
    <col min="12" max="12" width="23.75" style="15" customWidth="1"/>
    <col min="13" max="24" width="3.75" style="1" customWidth="1"/>
    <col min="25" max="26" width="8.75" style="1" customWidth="1"/>
    <col min="27" max="27" width="12" style="16" customWidth="1"/>
    <col min="28" max="28" width="18.25" style="16" customWidth="1"/>
    <col min="29" max="29" width="12.75" style="17" customWidth="1"/>
    <col min="30" max="30" width="11.375" style="1" bestFit="1" customWidth="1"/>
    <col min="31" max="16384" width="9" style="1"/>
  </cols>
  <sheetData>
    <row r="1" spans="1:29" ht="15">
      <c r="J1" s="3" t="s">
        <v>313</v>
      </c>
      <c r="K1" s="3"/>
      <c r="L1" s="3"/>
      <c r="M1" s="32" t="s">
        <v>157</v>
      </c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1"/>
      <c r="AA1" s="31">
        <f>AB1/AC1</f>
        <v>65.055875299760132</v>
      </c>
      <c r="AB1" s="29">
        <f t="shared" ref="AB1:AC1" si="0">SUBTOTAL(9,AB3:AB140)</f>
        <v>1627697.9999999986</v>
      </c>
      <c r="AC1" s="30">
        <f t="shared" si="0"/>
        <v>25020</v>
      </c>
    </row>
    <row r="2" spans="1:29" s="4" customFormat="1" ht="30" customHeight="1">
      <c r="A2" s="19" t="s">
        <v>149</v>
      </c>
      <c r="B2" s="19" t="s">
        <v>160</v>
      </c>
      <c r="C2" s="19" t="s">
        <v>0</v>
      </c>
      <c r="D2" s="20" t="s">
        <v>152</v>
      </c>
      <c r="E2" s="20" t="s">
        <v>150</v>
      </c>
      <c r="F2" s="20" t="s">
        <v>151</v>
      </c>
      <c r="G2" s="20" t="s">
        <v>153</v>
      </c>
      <c r="H2" s="20" t="s">
        <v>154</v>
      </c>
      <c r="I2" s="20" t="s">
        <v>155</v>
      </c>
      <c r="J2" s="19" t="s">
        <v>156</v>
      </c>
      <c r="K2" s="19" t="s">
        <v>158</v>
      </c>
      <c r="L2" s="19" t="s">
        <v>157</v>
      </c>
      <c r="M2" s="19">
        <v>35</v>
      </c>
      <c r="N2" s="19">
        <v>36</v>
      </c>
      <c r="O2" s="19">
        <v>37</v>
      </c>
      <c r="P2" s="19">
        <v>38</v>
      </c>
      <c r="Q2" s="19">
        <v>39</v>
      </c>
      <c r="R2" s="19">
        <v>40</v>
      </c>
      <c r="S2" s="19">
        <v>41</v>
      </c>
      <c r="T2" s="19">
        <v>42</v>
      </c>
      <c r="U2" s="19">
        <v>43</v>
      </c>
      <c r="V2" s="19">
        <v>44</v>
      </c>
      <c r="W2" s="19">
        <v>45</v>
      </c>
      <c r="X2" s="19">
        <v>46</v>
      </c>
      <c r="Y2" s="19" t="s">
        <v>85</v>
      </c>
      <c r="Z2" s="27" t="s">
        <v>311</v>
      </c>
      <c r="AA2" s="22" t="s">
        <v>159</v>
      </c>
      <c r="AB2" s="22" t="s">
        <v>310</v>
      </c>
      <c r="AC2" s="23" t="s">
        <v>312</v>
      </c>
    </row>
    <row r="3" spans="1:29" ht="100.5" customHeight="1">
      <c r="A3" s="5"/>
      <c r="B3" s="5" t="s">
        <v>161</v>
      </c>
      <c r="C3" s="6" t="s">
        <v>88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14</v>
      </c>
      <c r="K3" s="9" t="s">
        <v>172</v>
      </c>
      <c r="L3" s="18" t="s">
        <v>144</v>
      </c>
      <c r="M3" s="10"/>
      <c r="N3" s="10"/>
      <c r="O3" s="10"/>
      <c r="P3" s="10"/>
      <c r="Q3" s="5"/>
      <c r="R3" s="5">
        <v>1</v>
      </c>
      <c r="S3" s="5">
        <v>2</v>
      </c>
      <c r="T3" s="5">
        <v>3</v>
      </c>
      <c r="U3" s="5">
        <v>3</v>
      </c>
      <c r="V3" s="5">
        <v>2</v>
      </c>
      <c r="W3" s="5">
        <v>1</v>
      </c>
      <c r="X3" s="5"/>
      <c r="Y3" s="5">
        <f>SUM(Q3:X3)</f>
        <v>12</v>
      </c>
      <c r="Z3" s="28">
        <v>25</v>
      </c>
      <c r="AA3" s="24">
        <v>69.900000000000006</v>
      </c>
      <c r="AB3" s="24">
        <f>AA3*AC3</f>
        <v>20970</v>
      </c>
      <c r="AC3" s="25">
        <f>Y3*Z3</f>
        <v>300</v>
      </c>
    </row>
    <row r="4" spans="1:29" ht="100.5" customHeight="1">
      <c r="A4" s="5"/>
      <c r="B4" s="5" t="s">
        <v>161</v>
      </c>
      <c r="C4" s="6" t="s">
        <v>88</v>
      </c>
      <c r="D4" s="7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9" t="s">
        <v>5</v>
      </c>
      <c r="K4" s="9" t="s">
        <v>173</v>
      </c>
      <c r="L4" s="18" t="s">
        <v>146</v>
      </c>
      <c r="M4" s="10"/>
      <c r="N4" s="10"/>
      <c r="O4" s="10"/>
      <c r="P4" s="10"/>
      <c r="Q4" s="5"/>
      <c r="R4" s="5"/>
      <c r="S4" s="5">
        <v>1</v>
      </c>
      <c r="T4" s="5">
        <v>2</v>
      </c>
      <c r="U4" s="5">
        <v>3</v>
      </c>
      <c r="V4" s="5">
        <v>3</v>
      </c>
      <c r="W4" s="5">
        <v>2</v>
      </c>
      <c r="X4" s="5">
        <v>1</v>
      </c>
      <c r="Y4" s="5">
        <f t="shared" ref="Y4:Y47" si="1">SUM(Q4:X4)</f>
        <v>12</v>
      </c>
      <c r="Z4" s="28">
        <v>17</v>
      </c>
      <c r="AA4" s="24">
        <v>69.900000000000006</v>
      </c>
      <c r="AB4" s="24">
        <f t="shared" ref="AB4:AB67" si="2">AA4*AC4</f>
        <v>14259.6</v>
      </c>
      <c r="AC4" s="25">
        <f t="shared" ref="AC4:AC67" si="3">Y4*Z4</f>
        <v>204</v>
      </c>
    </row>
    <row r="5" spans="1:29" ht="100.5" customHeight="1">
      <c r="A5" s="5"/>
      <c r="B5" s="5" t="s">
        <v>161</v>
      </c>
      <c r="C5" s="6" t="s">
        <v>89</v>
      </c>
      <c r="D5" s="7" t="s">
        <v>6</v>
      </c>
      <c r="E5" s="8" t="s">
        <v>7</v>
      </c>
      <c r="F5" s="8" t="s">
        <v>8</v>
      </c>
      <c r="G5" s="8" t="s">
        <v>9</v>
      </c>
      <c r="H5" s="8" t="s">
        <v>12</v>
      </c>
      <c r="I5" s="8" t="str">
        <f>VLOOKUP(C5,[1]DETAILS!$E$2:$T$1048576,16,0)</f>
        <v>WHITE BLACK RED</v>
      </c>
      <c r="J5" s="9" t="s">
        <v>14</v>
      </c>
      <c r="K5" s="9" t="s">
        <v>174</v>
      </c>
      <c r="L5" s="18" t="s">
        <v>144</v>
      </c>
      <c r="M5" s="10"/>
      <c r="N5" s="10"/>
      <c r="O5" s="10"/>
      <c r="P5" s="10"/>
      <c r="Q5" s="5"/>
      <c r="R5" s="5">
        <v>1</v>
      </c>
      <c r="S5" s="5">
        <v>2</v>
      </c>
      <c r="T5" s="5">
        <v>3</v>
      </c>
      <c r="U5" s="5">
        <v>3</v>
      </c>
      <c r="V5" s="5">
        <v>2</v>
      </c>
      <c r="W5" s="5">
        <v>1</v>
      </c>
      <c r="X5" s="5"/>
      <c r="Y5" s="5">
        <f t="shared" si="1"/>
        <v>12</v>
      </c>
      <c r="Z5" s="28">
        <v>25</v>
      </c>
      <c r="AA5" s="24">
        <v>69.900000000000006</v>
      </c>
      <c r="AB5" s="24">
        <f t="shared" si="2"/>
        <v>20970</v>
      </c>
      <c r="AC5" s="25">
        <f t="shared" si="3"/>
        <v>300</v>
      </c>
    </row>
    <row r="6" spans="1:29" ht="100.5" customHeight="1">
      <c r="A6" s="5"/>
      <c r="B6" s="5" t="s">
        <v>161</v>
      </c>
      <c r="C6" s="6" t="s">
        <v>89</v>
      </c>
      <c r="D6" s="7" t="s">
        <v>6</v>
      </c>
      <c r="E6" s="8" t="s">
        <v>7</v>
      </c>
      <c r="F6" s="8" t="s">
        <v>8</v>
      </c>
      <c r="G6" s="8" t="s">
        <v>9</v>
      </c>
      <c r="H6" s="8" t="s">
        <v>12</v>
      </c>
      <c r="I6" s="8" t="str">
        <f>VLOOKUP(C6,[1]DETAILS!$E$2:$T$1048576,16,0)</f>
        <v>WHITE BLACK RED</v>
      </c>
      <c r="J6" s="9" t="s">
        <v>5</v>
      </c>
      <c r="K6" s="9" t="s">
        <v>175</v>
      </c>
      <c r="L6" s="18" t="s">
        <v>146</v>
      </c>
      <c r="M6" s="10"/>
      <c r="N6" s="10"/>
      <c r="O6" s="10"/>
      <c r="P6" s="10"/>
      <c r="Q6" s="5"/>
      <c r="R6" s="5"/>
      <c r="S6" s="5">
        <v>1</v>
      </c>
      <c r="T6" s="5">
        <v>2</v>
      </c>
      <c r="U6" s="5">
        <v>3</v>
      </c>
      <c r="V6" s="5">
        <v>3</v>
      </c>
      <c r="W6" s="5">
        <v>2</v>
      </c>
      <c r="X6" s="5">
        <v>1</v>
      </c>
      <c r="Y6" s="5">
        <f t="shared" si="1"/>
        <v>12</v>
      </c>
      <c r="Z6" s="28">
        <v>17</v>
      </c>
      <c r="AA6" s="24">
        <v>69.900000000000006</v>
      </c>
      <c r="AB6" s="24">
        <f t="shared" si="2"/>
        <v>14259.6</v>
      </c>
      <c r="AC6" s="25">
        <f t="shared" si="3"/>
        <v>204</v>
      </c>
    </row>
    <row r="7" spans="1:29" ht="100.5" customHeight="1">
      <c r="A7" s="5"/>
      <c r="B7" s="5" t="s">
        <v>161</v>
      </c>
      <c r="C7" s="6" t="s">
        <v>90</v>
      </c>
      <c r="D7" s="7" t="s">
        <v>6</v>
      </c>
      <c r="E7" s="8" t="s">
        <v>7</v>
      </c>
      <c r="F7" s="8" t="s">
        <v>8</v>
      </c>
      <c r="G7" s="8" t="s">
        <v>9</v>
      </c>
      <c r="H7" s="8" t="s">
        <v>13</v>
      </c>
      <c r="I7" s="8" t="str">
        <f>VLOOKUP(C7,[1]DETAILS!$E$2:$T$1048576,16,0)</f>
        <v>WHITE NAVY</v>
      </c>
      <c r="J7" s="9" t="s">
        <v>14</v>
      </c>
      <c r="K7" s="9" t="s">
        <v>176</v>
      </c>
      <c r="L7" s="18" t="s">
        <v>144</v>
      </c>
      <c r="M7" s="10"/>
      <c r="N7" s="10"/>
      <c r="O7" s="10"/>
      <c r="P7" s="10"/>
      <c r="Q7" s="5"/>
      <c r="R7" s="5">
        <v>1</v>
      </c>
      <c r="S7" s="5">
        <v>2</v>
      </c>
      <c r="T7" s="5">
        <v>3</v>
      </c>
      <c r="U7" s="5">
        <v>3</v>
      </c>
      <c r="V7" s="5">
        <v>2</v>
      </c>
      <c r="W7" s="5">
        <v>1</v>
      </c>
      <c r="X7" s="5"/>
      <c r="Y7" s="5">
        <f t="shared" si="1"/>
        <v>12</v>
      </c>
      <c r="Z7" s="28">
        <v>25</v>
      </c>
      <c r="AA7" s="24">
        <v>69.900000000000006</v>
      </c>
      <c r="AB7" s="24">
        <f t="shared" si="2"/>
        <v>20970</v>
      </c>
      <c r="AC7" s="25">
        <f t="shared" si="3"/>
        <v>300</v>
      </c>
    </row>
    <row r="8" spans="1:29" ht="100.5" customHeight="1">
      <c r="A8" s="5"/>
      <c r="B8" s="5" t="s">
        <v>161</v>
      </c>
      <c r="C8" s="6" t="s">
        <v>90</v>
      </c>
      <c r="D8" s="7" t="s">
        <v>6</v>
      </c>
      <c r="E8" s="8" t="s">
        <v>7</v>
      </c>
      <c r="F8" s="8" t="s">
        <v>8</v>
      </c>
      <c r="G8" s="8" t="s">
        <v>9</v>
      </c>
      <c r="H8" s="8" t="s">
        <v>13</v>
      </c>
      <c r="I8" s="8" t="str">
        <f>VLOOKUP(C8,[1]DETAILS!$E$2:$T$1048576,16,0)</f>
        <v>WHITE NAVY</v>
      </c>
      <c r="J8" s="9" t="s">
        <v>5</v>
      </c>
      <c r="K8" s="9" t="s">
        <v>177</v>
      </c>
      <c r="L8" s="18" t="s">
        <v>146</v>
      </c>
      <c r="M8" s="10"/>
      <c r="N8" s="10"/>
      <c r="O8" s="10"/>
      <c r="P8" s="10"/>
      <c r="Q8" s="5"/>
      <c r="R8" s="5"/>
      <c r="S8" s="5">
        <v>1</v>
      </c>
      <c r="T8" s="5">
        <v>2</v>
      </c>
      <c r="U8" s="5">
        <v>3</v>
      </c>
      <c r="V8" s="5">
        <v>3</v>
      </c>
      <c r="W8" s="5">
        <v>2</v>
      </c>
      <c r="X8" s="5">
        <v>1</v>
      </c>
      <c r="Y8" s="5">
        <f t="shared" si="1"/>
        <v>12</v>
      </c>
      <c r="Z8" s="28">
        <v>17</v>
      </c>
      <c r="AA8" s="24">
        <v>69.900000000000006</v>
      </c>
      <c r="AB8" s="24">
        <f t="shared" si="2"/>
        <v>14259.6</v>
      </c>
      <c r="AC8" s="25">
        <f t="shared" si="3"/>
        <v>204</v>
      </c>
    </row>
    <row r="9" spans="1:29" ht="100.5" customHeight="1">
      <c r="A9" s="5"/>
      <c r="B9" s="5" t="s">
        <v>161</v>
      </c>
      <c r="C9" s="6" t="s">
        <v>91</v>
      </c>
      <c r="D9" s="7" t="s">
        <v>6</v>
      </c>
      <c r="E9" s="8" t="s">
        <v>7</v>
      </c>
      <c r="F9" s="8" t="s">
        <v>8</v>
      </c>
      <c r="G9" s="8" t="s">
        <v>9</v>
      </c>
      <c r="H9" s="8" t="s">
        <v>15</v>
      </c>
      <c r="I9" s="8" t="str">
        <f>VLOOKUP(C9,[1]DETAILS!$E$2:$T$1048576,16,0)</f>
        <v>WHITE</v>
      </c>
      <c r="J9" s="9" t="s">
        <v>14</v>
      </c>
      <c r="K9" s="9" t="s">
        <v>178</v>
      </c>
      <c r="L9" s="18" t="s">
        <v>144</v>
      </c>
      <c r="M9" s="10"/>
      <c r="N9" s="10"/>
      <c r="O9" s="10"/>
      <c r="P9" s="10"/>
      <c r="Q9" s="5"/>
      <c r="R9" s="5">
        <v>1</v>
      </c>
      <c r="S9" s="5">
        <v>2</v>
      </c>
      <c r="T9" s="5">
        <v>3</v>
      </c>
      <c r="U9" s="5">
        <v>3</v>
      </c>
      <c r="V9" s="5">
        <v>2</v>
      </c>
      <c r="W9" s="5">
        <v>1</v>
      </c>
      <c r="X9" s="5"/>
      <c r="Y9" s="5">
        <f t="shared" si="1"/>
        <v>12</v>
      </c>
      <c r="Z9" s="28">
        <v>25</v>
      </c>
      <c r="AA9" s="24">
        <v>69.900000000000006</v>
      </c>
      <c r="AB9" s="24">
        <f t="shared" si="2"/>
        <v>20970</v>
      </c>
      <c r="AC9" s="25">
        <f t="shared" si="3"/>
        <v>300</v>
      </c>
    </row>
    <row r="10" spans="1:29" ht="100.5" customHeight="1">
      <c r="A10" s="5"/>
      <c r="B10" s="5" t="s">
        <v>161</v>
      </c>
      <c r="C10" s="6" t="s">
        <v>91</v>
      </c>
      <c r="D10" s="7" t="s">
        <v>6</v>
      </c>
      <c r="E10" s="8" t="s">
        <v>7</v>
      </c>
      <c r="F10" s="8" t="s">
        <v>8</v>
      </c>
      <c r="G10" s="8" t="s">
        <v>9</v>
      </c>
      <c r="H10" s="8" t="s">
        <v>15</v>
      </c>
      <c r="I10" s="8" t="str">
        <f>VLOOKUP(C10,[1]DETAILS!$E$2:$T$1048576,16,0)</f>
        <v>WHITE</v>
      </c>
      <c r="J10" s="9" t="s">
        <v>5</v>
      </c>
      <c r="K10" s="9" t="s">
        <v>179</v>
      </c>
      <c r="L10" s="18" t="s">
        <v>146</v>
      </c>
      <c r="M10" s="10"/>
      <c r="N10" s="10"/>
      <c r="O10" s="10"/>
      <c r="P10" s="10"/>
      <c r="Q10" s="5"/>
      <c r="R10" s="5"/>
      <c r="S10" s="5">
        <v>1</v>
      </c>
      <c r="T10" s="5">
        <v>2</v>
      </c>
      <c r="U10" s="5">
        <v>3</v>
      </c>
      <c r="V10" s="5">
        <v>3</v>
      </c>
      <c r="W10" s="5">
        <v>2</v>
      </c>
      <c r="X10" s="5">
        <v>1</v>
      </c>
      <c r="Y10" s="5">
        <f t="shared" si="1"/>
        <v>12</v>
      </c>
      <c r="Z10" s="28">
        <v>17</v>
      </c>
      <c r="AA10" s="24">
        <v>69.900000000000006</v>
      </c>
      <c r="AB10" s="24">
        <f t="shared" si="2"/>
        <v>14259.6</v>
      </c>
      <c r="AC10" s="25">
        <f t="shared" si="3"/>
        <v>204</v>
      </c>
    </row>
    <row r="11" spans="1:29" ht="100.5" customHeight="1">
      <c r="A11" s="5"/>
      <c r="B11" s="5" t="s">
        <v>161</v>
      </c>
      <c r="C11" s="6" t="s">
        <v>92</v>
      </c>
      <c r="D11" s="7" t="s">
        <v>6</v>
      </c>
      <c r="E11" s="8" t="s">
        <v>7</v>
      </c>
      <c r="F11" s="8" t="s">
        <v>8</v>
      </c>
      <c r="G11" s="8" t="s">
        <v>9</v>
      </c>
      <c r="H11" s="8" t="s">
        <v>16</v>
      </c>
      <c r="I11" s="8" t="str">
        <f>VLOOKUP(C11,[1]DETAILS!$E$2:$T$1048576,16,0)</f>
        <v>BLACK GREY</v>
      </c>
      <c r="J11" s="9" t="s">
        <v>14</v>
      </c>
      <c r="K11" s="9" t="s">
        <v>180</v>
      </c>
      <c r="L11" s="18" t="s">
        <v>144</v>
      </c>
      <c r="M11" s="10"/>
      <c r="N11" s="10"/>
      <c r="O11" s="10"/>
      <c r="P11" s="10"/>
      <c r="Q11" s="5"/>
      <c r="R11" s="5">
        <v>1</v>
      </c>
      <c r="S11" s="5">
        <v>2</v>
      </c>
      <c r="T11" s="5">
        <v>3</v>
      </c>
      <c r="U11" s="5">
        <v>3</v>
      </c>
      <c r="V11" s="5">
        <v>2</v>
      </c>
      <c r="W11" s="5">
        <v>1</v>
      </c>
      <c r="X11" s="5"/>
      <c r="Y11" s="5">
        <f t="shared" si="1"/>
        <v>12</v>
      </c>
      <c r="Z11" s="28">
        <v>20</v>
      </c>
      <c r="AA11" s="24">
        <v>69.900000000000006</v>
      </c>
      <c r="AB11" s="24">
        <f t="shared" si="2"/>
        <v>16776</v>
      </c>
      <c r="AC11" s="25">
        <f t="shared" si="3"/>
        <v>240</v>
      </c>
    </row>
    <row r="12" spans="1:29" ht="100.5" customHeight="1">
      <c r="A12" s="5"/>
      <c r="B12" s="5" t="s">
        <v>161</v>
      </c>
      <c r="C12" s="6" t="s">
        <v>92</v>
      </c>
      <c r="D12" s="7" t="s">
        <v>6</v>
      </c>
      <c r="E12" s="8" t="s">
        <v>7</v>
      </c>
      <c r="F12" s="8" t="s">
        <v>8</v>
      </c>
      <c r="G12" s="8" t="s">
        <v>9</v>
      </c>
      <c r="H12" s="8" t="s">
        <v>16</v>
      </c>
      <c r="I12" s="8" t="str">
        <f>VLOOKUP(C12,[1]DETAILS!$E$2:$T$1048576,16,0)</f>
        <v>BLACK GREY</v>
      </c>
      <c r="J12" s="9" t="s">
        <v>5</v>
      </c>
      <c r="K12" s="9" t="s">
        <v>181</v>
      </c>
      <c r="L12" s="18" t="s">
        <v>146</v>
      </c>
      <c r="M12" s="10"/>
      <c r="N12" s="10"/>
      <c r="O12" s="10"/>
      <c r="P12" s="10"/>
      <c r="Q12" s="5"/>
      <c r="R12" s="5"/>
      <c r="S12" s="5">
        <v>1</v>
      </c>
      <c r="T12" s="5">
        <v>2</v>
      </c>
      <c r="U12" s="5">
        <v>3</v>
      </c>
      <c r="V12" s="5">
        <v>3</v>
      </c>
      <c r="W12" s="5">
        <v>2</v>
      </c>
      <c r="X12" s="5">
        <v>1</v>
      </c>
      <c r="Y12" s="5">
        <f t="shared" si="1"/>
        <v>12</v>
      </c>
      <c r="Z12" s="28">
        <v>14</v>
      </c>
      <c r="AA12" s="24">
        <v>69.900000000000006</v>
      </c>
      <c r="AB12" s="24">
        <f t="shared" si="2"/>
        <v>11743.2</v>
      </c>
      <c r="AC12" s="25">
        <f t="shared" si="3"/>
        <v>168</v>
      </c>
    </row>
    <row r="13" spans="1:29" ht="100.5" customHeight="1">
      <c r="A13" s="5"/>
      <c r="B13" s="5" t="s">
        <v>161</v>
      </c>
      <c r="C13" s="6" t="s">
        <v>93</v>
      </c>
      <c r="D13" s="7" t="s">
        <v>17</v>
      </c>
      <c r="E13" s="8" t="s">
        <v>18</v>
      </c>
      <c r="F13" s="8" t="s">
        <v>8</v>
      </c>
      <c r="G13" s="8" t="s">
        <v>9</v>
      </c>
      <c r="H13" s="8" t="s">
        <v>19</v>
      </c>
      <c r="I13" s="8" t="str">
        <f>VLOOKUP(C13,[1]DETAILS!$E$2:$T$1048576,16,0)</f>
        <v>WHITE CAMEL</v>
      </c>
      <c r="J13" s="9" t="s">
        <v>14</v>
      </c>
      <c r="K13" s="9" t="s">
        <v>182</v>
      </c>
      <c r="L13" s="18" t="s">
        <v>144</v>
      </c>
      <c r="M13" s="10"/>
      <c r="N13" s="10"/>
      <c r="O13" s="10"/>
      <c r="P13" s="10"/>
      <c r="Q13" s="5"/>
      <c r="R13" s="5">
        <v>1</v>
      </c>
      <c r="S13" s="5">
        <v>2</v>
      </c>
      <c r="T13" s="5">
        <v>3</v>
      </c>
      <c r="U13" s="5">
        <v>3</v>
      </c>
      <c r="V13" s="5">
        <v>2</v>
      </c>
      <c r="W13" s="5">
        <v>1</v>
      </c>
      <c r="X13" s="5"/>
      <c r="Y13" s="5">
        <f t="shared" si="1"/>
        <v>12</v>
      </c>
      <c r="Z13" s="28">
        <v>19</v>
      </c>
      <c r="AA13" s="24">
        <v>59.9</v>
      </c>
      <c r="AB13" s="24">
        <f t="shared" si="2"/>
        <v>13657.199999999999</v>
      </c>
      <c r="AC13" s="25">
        <f t="shared" si="3"/>
        <v>228</v>
      </c>
    </row>
    <row r="14" spans="1:29" ht="100.5" customHeight="1">
      <c r="A14" s="5"/>
      <c r="B14" s="5" t="s">
        <v>161</v>
      </c>
      <c r="C14" s="6" t="s">
        <v>93</v>
      </c>
      <c r="D14" s="7" t="s">
        <v>17</v>
      </c>
      <c r="E14" s="8" t="s">
        <v>18</v>
      </c>
      <c r="F14" s="8" t="s">
        <v>8</v>
      </c>
      <c r="G14" s="8" t="s">
        <v>9</v>
      </c>
      <c r="H14" s="8" t="s">
        <v>19</v>
      </c>
      <c r="I14" s="8" t="str">
        <f>VLOOKUP(C14,[1]DETAILS!$E$2:$T$1048576,16,0)</f>
        <v>WHITE CAMEL</v>
      </c>
      <c r="J14" s="9" t="s">
        <v>5</v>
      </c>
      <c r="K14" s="9" t="s">
        <v>183</v>
      </c>
      <c r="L14" s="18" t="s">
        <v>146</v>
      </c>
      <c r="M14" s="10"/>
      <c r="N14" s="10"/>
      <c r="O14" s="10"/>
      <c r="P14" s="10"/>
      <c r="Q14" s="5"/>
      <c r="R14" s="5"/>
      <c r="S14" s="5">
        <v>1</v>
      </c>
      <c r="T14" s="5">
        <v>2</v>
      </c>
      <c r="U14" s="5">
        <v>3</v>
      </c>
      <c r="V14" s="5">
        <v>3</v>
      </c>
      <c r="W14" s="5">
        <v>2</v>
      </c>
      <c r="X14" s="5">
        <v>1</v>
      </c>
      <c r="Y14" s="5">
        <f t="shared" si="1"/>
        <v>12</v>
      </c>
      <c r="Z14" s="28">
        <v>13</v>
      </c>
      <c r="AA14" s="24">
        <v>59.9</v>
      </c>
      <c r="AB14" s="24">
        <f t="shared" si="2"/>
        <v>9344.4</v>
      </c>
      <c r="AC14" s="25">
        <f t="shared" si="3"/>
        <v>156</v>
      </c>
    </row>
    <row r="15" spans="1:29" ht="100.5" customHeight="1">
      <c r="A15" s="5"/>
      <c r="B15" s="5" t="s">
        <v>161</v>
      </c>
      <c r="C15" s="6" t="s">
        <v>94</v>
      </c>
      <c r="D15" s="7" t="s">
        <v>17</v>
      </c>
      <c r="E15" s="8" t="s">
        <v>18</v>
      </c>
      <c r="F15" s="8" t="s">
        <v>8</v>
      </c>
      <c r="G15" s="8" t="s">
        <v>9</v>
      </c>
      <c r="H15" s="8" t="s">
        <v>13</v>
      </c>
      <c r="I15" s="8" t="str">
        <f>VLOOKUP(C15,[1]DETAILS!$E$2:$T$1048576,16,0)</f>
        <v>WHITE NAVY</v>
      </c>
      <c r="J15" s="9" t="s">
        <v>14</v>
      </c>
      <c r="K15" s="9" t="s">
        <v>184</v>
      </c>
      <c r="L15" s="18" t="s">
        <v>144</v>
      </c>
      <c r="M15" s="10"/>
      <c r="N15" s="10"/>
      <c r="O15" s="10"/>
      <c r="P15" s="10"/>
      <c r="Q15" s="5"/>
      <c r="R15" s="5">
        <v>1</v>
      </c>
      <c r="S15" s="5">
        <v>2</v>
      </c>
      <c r="T15" s="5">
        <v>3</v>
      </c>
      <c r="U15" s="5">
        <v>3</v>
      </c>
      <c r="V15" s="5">
        <v>2</v>
      </c>
      <c r="W15" s="5">
        <v>1</v>
      </c>
      <c r="X15" s="5"/>
      <c r="Y15" s="5">
        <f t="shared" si="1"/>
        <v>12</v>
      </c>
      <c r="Z15" s="28">
        <v>15</v>
      </c>
      <c r="AA15" s="24">
        <v>59.9</v>
      </c>
      <c r="AB15" s="24">
        <f t="shared" si="2"/>
        <v>10782</v>
      </c>
      <c r="AC15" s="25">
        <f t="shared" si="3"/>
        <v>180</v>
      </c>
    </row>
    <row r="16" spans="1:29" ht="100.5" customHeight="1">
      <c r="A16" s="5"/>
      <c r="B16" s="5" t="s">
        <v>161</v>
      </c>
      <c r="C16" s="6" t="s">
        <v>94</v>
      </c>
      <c r="D16" s="7" t="s">
        <v>17</v>
      </c>
      <c r="E16" s="8" t="s">
        <v>18</v>
      </c>
      <c r="F16" s="8" t="s">
        <v>8</v>
      </c>
      <c r="G16" s="8" t="s">
        <v>9</v>
      </c>
      <c r="H16" s="8" t="s">
        <v>13</v>
      </c>
      <c r="I16" s="8" t="str">
        <f>VLOOKUP(C16,[1]DETAILS!$E$2:$T$1048576,16,0)</f>
        <v>WHITE NAVY</v>
      </c>
      <c r="J16" s="9" t="s">
        <v>5</v>
      </c>
      <c r="K16" s="9" t="s">
        <v>185</v>
      </c>
      <c r="L16" s="18" t="s">
        <v>146</v>
      </c>
      <c r="M16" s="10"/>
      <c r="N16" s="10"/>
      <c r="O16" s="10"/>
      <c r="P16" s="10"/>
      <c r="Q16" s="5"/>
      <c r="R16" s="5"/>
      <c r="S16" s="5">
        <v>1</v>
      </c>
      <c r="T16" s="5">
        <v>2</v>
      </c>
      <c r="U16" s="5">
        <v>3</v>
      </c>
      <c r="V16" s="5">
        <v>3</v>
      </c>
      <c r="W16" s="5">
        <v>2</v>
      </c>
      <c r="X16" s="5">
        <v>1</v>
      </c>
      <c r="Y16" s="5">
        <f t="shared" si="1"/>
        <v>12</v>
      </c>
      <c r="Z16" s="28">
        <v>10</v>
      </c>
      <c r="AA16" s="24">
        <v>59.9</v>
      </c>
      <c r="AB16" s="24">
        <f t="shared" si="2"/>
        <v>7188</v>
      </c>
      <c r="AC16" s="25">
        <f t="shared" si="3"/>
        <v>120</v>
      </c>
    </row>
    <row r="17" spans="1:29" ht="100.5" customHeight="1">
      <c r="A17" s="5"/>
      <c r="B17" s="5" t="s">
        <v>161</v>
      </c>
      <c r="C17" s="6" t="s">
        <v>95</v>
      </c>
      <c r="D17" s="7" t="s">
        <v>17</v>
      </c>
      <c r="E17" s="8" t="s">
        <v>18</v>
      </c>
      <c r="F17" s="8" t="s">
        <v>8</v>
      </c>
      <c r="G17" s="8" t="s">
        <v>9</v>
      </c>
      <c r="H17" s="8" t="s">
        <v>20</v>
      </c>
      <c r="I17" s="8" t="str">
        <f>VLOOKUP(C17,[1]DETAILS!$E$2:$T$1048576,16,0)</f>
        <v>WHITE BLACK</v>
      </c>
      <c r="J17" s="9" t="s">
        <v>14</v>
      </c>
      <c r="K17" s="9" t="s">
        <v>186</v>
      </c>
      <c r="L17" s="18" t="s">
        <v>144</v>
      </c>
      <c r="M17" s="10"/>
      <c r="N17" s="10"/>
      <c r="O17" s="10"/>
      <c r="P17" s="10"/>
      <c r="Q17" s="5"/>
      <c r="R17" s="5">
        <v>1</v>
      </c>
      <c r="S17" s="5">
        <v>2</v>
      </c>
      <c r="T17" s="5">
        <v>3</v>
      </c>
      <c r="U17" s="5">
        <v>3</v>
      </c>
      <c r="V17" s="5">
        <v>2</v>
      </c>
      <c r="W17" s="5">
        <v>1</v>
      </c>
      <c r="X17" s="5"/>
      <c r="Y17" s="5">
        <f t="shared" si="1"/>
        <v>12</v>
      </c>
      <c r="Z17" s="28">
        <v>15</v>
      </c>
      <c r="AA17" s="24">
        <v>59.9</v>
      </c>
      <c r="AB17" s="24">
        <f t="shared" si="2"/>
        <v>10782</v>
      </c>
      <c r="AC17" s="25">
        <f t="shared" si="3"/>
        <v>180</v>
      </c>
    </row>
    <row r="18" spans="1:29" ht="100.5" customHeight="1">
      <c r="A18" s="5"/>
      <c r="B18" s="5" t="s">
        <v>161</v>
      </c>
      <c r="C18" s="6" t="s">
        <v>95</v>
      </c>
      <c r="D18" s="7" t="s">
        <v>17</v>
      </c>
      <c r="E18" s="8" t="s">
        <v>18</v>
      </c>
      <c r="F18" s="8" t="s">
        <v>8</v>
      </c>
      <c r="G18" s="8" t="s">
        <v>9</v>
      </c>
      <c r="H18" s="8" t="s">
        <v>20</v>
      </c>
      <c r="I18" s="8" t="str">
        <f>VLOOKUP(C18,[1]DETAILS!$E$2:$T$1048576,16,0)</f>
        <v>WHITE BLACK</v>
      </c>
      <c r="J18" s="9" t="s">
        <v>5</v>
      </c>
      <c r="K18" s="9" t="s">
        <v>187</v>
      </c>
      <c r="L18" s="18" t="s">
        <v>146</v>
      </c>
      <c r="M18" s="10"/>
      <c r="N18" s="10"/>
      <c r="O18" s="10"/>
      <c r="P18" s="10"/>
      <c r="Q18" s="5"/>
      <c r="R18" s="5"/>
      <c r="S18" s="5">
        <v>1</v>
      </c>
      <c r="T18" s="5">
        <v>2</v>
      </c>
      <c r="U18" s="5">
        <v>3</v>
      </c>
      <c r="V18" s="5">
        <v>3</v>
      </c>
      <c r="W18" s="5">
        <v>2</v>
      </c>
      <c r="X18" s="5">
        <v>1</v>
      </c>
      <c r="Y18" s="5">
        <f t="shared" si="1"/>
        <v>12</v>
      </c>
      <c r="Z18" s="28">
        <v>10</v>
      </c>
      <c r="AA18" s="24">
        <v>59.9</v>
      </c>
      <c r="AB18" s="24">
        <f t="shared" si="2"/>
        <v>7188</v>
      </c>
      <c r="AC18" s="25">
        <f t="shared" si="3"/>
        <v>120</v>
      </c>
    </row>
    <row r="19" spans="1:29" ht="100.5" customHeight="1">
      <c r="A19" s="5"/>
      <c r="B19" s="5" t="s">
        <v>161</v>
      </c>
      <c r="C19" s="6" t="s">
        <v>21</v>
      </c>
      <c r="D19" s="7" t="s">
        <v>17</v>
      </c>
      <c r="E19" s="8" t="s">
        <v>18</v>
      </c>
      <c r="F19" s="8" t="s">
        <v>8</v>
      </c>
      <c r="G19" s="8" t="s">
        <v>9</v>
      </c>
      <c r="H19" s="8" t="s">
        <v>22</v>
      </c>
      <c r="I19" s="8" t="str">
        <f>VLOOKUP(C19,[1]DETAILS!$E$2:$T$1048576,16,0)</f>
        <v>WHITE GREEN</v>
      </c>
      <c r="J19" s="9" t="s">
        <v>14</v>
      </c>
      <c r="K19" s="9" t="s">
        <v>188</v>
      </c>
      <c r="L19" s="18" t="s">
        <v>144</v>
      </c>
      <c r="M19" s="10"/>
      <c r="N19" s="10"/>
      <c r="O19" s="10"/>
      <c r="P19" s="10"/>
      <c r="Q19" s="5"/>
      <c r="R19" s="5">
        <v>1</v>
      </c>
      <c r="S19" s="5">
        <v>2</v>
      </c>
      <c r="T19" s="5">
        <v>3</v>
      </c>
      <c r="U19" s="5">
        <v>3</v>
      </c>
      <c r="V19" s="5">
        <v>2</v>
      </c>
      <c r="W19" s="5">
        <v>1</v>
      </c>
      <c r="X19" s="5"/>
      <c r="Y19" s="5">
        <f t="shared" si="1"/>
        <v>12</v>
      </c>
      <c r="Z19" s="28">
        <v>15</v>
      </c>
      <c r="AA19" s="24">
        <v>59.9</v>
      </c>
      <c r="AB19" s="24">
        <f t="shared" si="2"/>
        <v>10782</v>
      </c>
      <c r="AC19" s="25">
        <f t="shared" si="3"/>
        <v>180</v>
      </c>
    </row>
    <row r="20" spans="1:29" ht="100.5" customHeight="1">
      <c r="A20" s="5"/>
      <c r="B20" s="5" t="s">
        <v>161</v>
      </c>
      <c r="C20" s="6" t="s">
        <v>21</v>
      </c>
      <c r="D20" s="7" t="s">
        <v>17</v>
      </c>
      <c r="E20" s="8" t="s">
        <v>18</v>
      </c>
      <c r="F20" s="8" t="s">
        <v>8</v>
      </c>
      <c r="G20" s="8" t="s">
        <v>9</v>
      </c>
      <c r="H20" s="8" t="s">
        <v>22</v>
      </c>
      <c r="I20" s="8" t="str">
        <f>VLOOKUP(C20,[1]DETAILS!$E$2:$T$1048576,16,0)</f>
        <v>WHITE GREEN</v>
      </c>
      <c r="J20" s="9" t="s">
        <v>5</v>
      </c>
      <c r="K20" s="9" t="s">
        <v>189</v>
      </c>
      <c r="L20" s="18" t="s">
        <v>146</v>
      </c>
      <c r="M20" s="10"/>
      <c r="N20" s="10"/>
      <c r="O20" s="10"/>
      <c r="P20" s="10"/>
      <c r="Q20" s="5"/>
      <c r="R20" s="5"/>
      <c r="S20" s="5">
        <v>1</v>
      </c>
      <c r="T20" s="5">
        <v>2</v>
      </c>
      <c r="U20" s="5">
        <v>3</v>
      </c>
      <c r="V20" s="5">
        <v>3</v>
      </c>
      <c r="W20" s="5">
        <v>2</v>
      </c>
      <c r="X20" s="5">
        <v>1</v>
      </c>
      <c r="Y20" s="5">
        <f t="shared" si="1"/>
        <v>12</v>
      </c>
      <c r="Z20" s="28">
        <v>10</v>
      </c>
      <c r="AA20" s="24">
        <v>59.9</v>
      </c>
      <c r="AB20" s="24">
        <f t="shared" si="2"/>
        <v>7188</v>
      </c>
      <c r="AC20" s="25">
        <f t="shared" si="3"/>
        <v>120</v>
      </c>
    </row>
    <row r="21" spans="1:29" ht="100.5" customHeight="1">
      <c r="A21" s="5"/>
      <c r="B21" s="5" t="s">
        <v>161</v>
      </c>
      <c r="C21" s="6" t="s">
        <v>96</v>
      </c>
      <c r="D21" s="7" t="s">
        <v>17</v>
      </c>
      <c r="E21" s="8" t="s">
        <v>18</v>
      </c>
      <c r="F21" s="8" t="s">
        <v>8</v>
      </c>
      <c r="G21" s="8" t="s">
        <v>9</v>
      </c>
      <c r="H21" s="8" t="s">
        <v>23</v>
      </c>
      <c r="I21" s="8" t="str">
        <f>VLOOKUP(C21,[1]DETAILS!$E$2:$T$1048576,16,0)</f>
        <v>NAVY WHITE</v>
      </c>
      <c r="J21" s="9" t="s">
        <v>14</v>
      </c>
      <c r="K21" s="9" t="s">
        <v>190</v>
      </c>
      <c r="L21" s="18" t="s">
        <v>144</v>
      </c>
      <c r="M21" s="10"/>
      <c r="N21" s="10"/>
      <c r="O21" s="10"/>
      <c r="P21" s="10"/>
      <c r="Q21" s="5"/>
      <c r="R21" s="5">
        <v>1</v>
      </c>
      <c r="S21" s="5">
        <v>2</v>
      </c>
      <c r="T21" s="5">
        <v>3</v>
      </c>
      <c r="U21" s="5">
        <v>3</v>
      </c>
      <c r="V21" s="5">
        <v>2</v>
      </c>
      <c r="W21" s="5">
        <v>1</v>
      </c>
      <c r="X21" s="5"/>
      <c r="Y21" s="5">
        <f t="shared" si="1"/>
        <v>12</v>
      </c>
      <c r="Z21" s="28">
        <v>15</v>
      </c>
      <c r="AA21" s="24">
        <v>59.9</v>
      </c>
      <c r="AB21" s="24">
        <f t="shared" si="2"/>
        <v>10782</v>
      </c>
      <c r="AC21" s="25">
        <f t="shared" si="3"/>
        <v>180</v>
      </c>
    </row>
    <row r="22" spans="1:29" ht="100.5" customHeight="1">
      <c r="A22" s="5"/>
      <c r="B22" s="5" t="s">
        <v>161</v>
      </c>
      <c r="C22" s="6" t="s">
        <v>96</v>
      </c>
      <c r="D22" s="7" t="s">
        <v>17</v>
      </c>
      <c r="E22" s="8" t="s">
        <v>18</v>
      </c>
      <c r="F22" s="8" t="s">
        <v>8</v>
      </c>
      <c r="G22" s="8" t="s">
        <v>9</v>
      </c>
      <c r="H22" s="8" t="s">
        <v>23</v>
      </c>
      <c r="I22" s="8" t="str">
        <f>VLOOKUP(C22,[1]DETAILS!$E$2:$T$1048576,16,0)</f>
        <v>NAVY WHITE</v>
      </c>
      <c r="J22" s="9" t="s">
        <v>5</v>
      </c>
      <c r="K22" s="9" t="s">
        <v>191</v>
      </c>
      <c r="L22" s="18" t="s">
        <v>146</v>
      </c>
      <c r="M22" s="10"/>
      <c r="N22" s="10"/>
      <c r="O22" s="10"/>
      <c r="P22" s="10"/>
      <c r="Q22" s="5"/>
      <c r="R22" s="5"/>
      <c r="S22" s="5">
        <v>1</v>
      </c>
      <c r="T22" s="5">
        <v>2</v>
      </c>
      <c r="U22" s="5">
        <v>3</v>
      </c>
      <c r="V22" s="5">
        <v>3</v>
      </c>
      <c r="W22" s="5">
        <v>2</v>
      </c>
      <c r="X22" s="5">
        <v>1</v>
      </c>
      <c r="Y22" s="5">
        <f t="shared" si="1"/>
        <v>12</v>
      </c>
      <c r="Z22" s="28">
        <v>10</v>
      </c>
      <c r="AA22" s="24">
        <v>59.9</v>
      </c>
      <c r="AB22" s="24">
        <f t="shared" si="2"/>
        <v>7188</v>
      </c>
      <c r="AC22" s="25">
        <f t="shared" si="3"/>
        <v>120</v>
      </c>
    </row>
    <row r="23" spans="1:29" ht="100.5" customHeight="1">
      <c r="A23" s="5"/>
      <c r="B23" s="5" t="s">
        <v>161</v>
      </c>
      <c r="C23" s="6" t="s">
        <v>97</v>
      </c>
      <c r="D23" s="7" t="s">
        <v>17</v>
      </c>
      <c r="E23" s="8" t="s">
        <v>18</v>
      </c>
      <c r="F23" s="8" t="s">
        <v>8</v>
      </c>
      <c r="G23" s="8" t="s">
        <v>9</v>
      </c>
      <c r="H23" s="8" t="s">
        <v>25</v>
      </c>
      <c r="I23" s="8" t="str">
        <f>VLOOKUP(C23,[1]DETAILS!$E$2:$T$1048576,16,0)</f>
        <v>BLACK WHITE</v>
      </c>
      <c r="J23" s="9" t="s">
        <v>14</v>
      </c>
      <c r="K23" s="9" t="s">
        <v>192</v>
      </c>
      <c r="L23" s="18" t="s">
        <v>144</v>
      </c>
      <c r="M23" s="10"/>
      <c r="N23" s="10"/>
      <c r="O23" s="10"/>
      <c r="P23" s="10"/>
      <c r="Q23" s="5"/>
      <c r="R23" s="5">
        <v>1</v>
      </c>
      <c r="S23" s="5">
        <v>2</v>
      </c>
      <c r="T23" s="5">
        <v>3</v>
      </c>
      <c r="U23" s="5">
        <v>3</v>
      </c>
      <c r="V23" s="5">
        <v>2</v>
      </c>
      <c r="W23" s="5">
        <v>1</v>
      </c>
      <c r="X23" s="5"/>
      <c r="Y23" s="5">
        <f t="shared" si="1"/>
        <v>12</v>
      </c>
      <c r="Z23" s="28">
        <v>15</v>
      </c>
      <c r="AA23" s="24">
        <v>59.9</v>
      </c>
      <c r="AB23" s="24">
        <f t="shared" si="2"/>
        <v>10782</v>
      </c>
      <c r="AC23" s="25">
        <f t="shared" si="3"/>
        <v>180</v>
      </c>
    </row>
    <row r="24" spans="1:29" ht="100.5" customHeight="1">
      <c r="A24" s="5"/>
      <c r="B24" s="5" t="s">
        <v>161</v>
      </c>
      <c r="C24" s="6" t="s">
        <v>97</v>
      </c>
      <c r="D24" s="7" t="s">
        <v>17</v>
      </c>
      <c r="E24" s="8" t="s">
        <v>18</v>
      </c>
      <c r="F24" s="8" t="s">
        <v>8</v>
      </c>
      <c r="G24" s="8" t="s">
        <v>9</v>
      </c>
      <c r="H24" s="8" t="s">
        <v>25</v>
      </c>
      <c r="I24" s="8" t="str">
        <f>VLOOKUP(C24,[1]DETAILS!$E$2:$T$1048576,16,0)</f>
        <v>BLACK WHITE</v>
      </c>
      <c r="J24" s="9" t="s">
        <v>5</v>
      </c>
      <c r="K24" s="9" t="s">
        <v>193</v>
      </c>
      <c r="L24" s="18" t="s">
        <v>146</v>
      </c>
      <c r="M24" s="10"/>
      <c r="N24" s="10"/>
      <c r="O24" s="10"/>
      <c r="P24" s="10"/>
      <c r="Q24" s="5"/>
      <c r="R24" s="5"/>
      <c r="S24" s="5">
        <v>1</v>
      </c>
      <c r="T24" s="5">
        <v>2</v>
      </c>
      <c r="U24" s="5">
        <v>3</v>
      </c>
      <c r="V24" s="5">
        <v>3</v>
      </c>
      <c r="W24" s="5">
        <v>2</v>
      </c>
      <c r="X24" s="5">
        <v>1</v>
      </c>
      <c r="Y24" s="5">
        <f t="shared" si="1"/>
        <v>12</v>
      </c>
      <c r="Z24" s="28">
        <v>10</v>
      </c>
      <c r="AA24" s="24">
        <v>59.9</v>
      </c>
      <c r="AB24" s="24">
        <f t="shared" si="2"/>
        <v>7188</v>
      </c>
      <c r="AC24" s="25">
        <f t="shared" si="3"/>
        <v>120</v>
      </c>
    </row>
    <row r="25" spans="1:29" ht="100.5" customHeight="1">
      <c r="A25" s="5"/>
      <c r="B25" s="5" t="s">
        <v>161</v>
      </c>
      <c r="C25" s="6" t="s">
        <v>98</v>
      </c>
      <c r="D25" s="7" t="s">
        <v>26</v>
      </c>
      <c r="E25" s="8" t="s">
        <v>27</v>
      </c>
      <c r="F25" s="8" t="s">
        <v>8</v>
      </c>
      <c r="G25" s="8" t="s">
        <v>9</v>
      </c>
      <c r="H25" s="8" t="s">
        <v>20</v>
      </c>
      <c r="I25" s="8" t="str">
        <f>VLOOKUP(C25,[1]DETAILS!$E$2:$T$1048576,16,0)</f>
        <v>WHITE BLACK</v>
      </c>
      <c r="J25" s="9" t="s">
        <v>14</v>
      </c>
      <c r="K25" s="9" t="s">
        <v>194</v>
      </c>
      <c r="L25" s="18" t="s">
        <v>144</v>
      </c>
      <c r="M25" s="10"/>
      <c r="N25" s="10"/>
      <c r="O25" s="10"/>
      <c r="P25" s="10"/>
      <c r="Q25" s="5"/>
      <c r="R25" s="5">
        <v>1</v>
      </c>
      <c r="S25" s="5">
        <v>2</v>
      </c>
      <c r="T25" s="5">
        <v>3</v>
      </c>
      <c r="U25" s="5">
        <v>3</v>
      </c>
      <c r="V25" s="5">
        <v>2</v>
      </c>
      <c r="W25" s="5">
        <v>1</v>
      </c>
      <c r="X25" s="5"/>
      <c r="Y25" s="5">
        <f t="shared" si="1"/>
        <v>12</v>
      </c>
      <c r="Z25" s="28">
        <v>20</v>
      </c>
      <c r="AA25" s="24">
        <v>69.900000000000006</v>
      </c>
      <c r="AB25" s="24">
        <f t="shared" si="2"/>
        <v>16776</v>
      </c>
      <c r="AC25" s="25">
        <f t="shared" si="3"/>
        <v>240</v>
      </c>
    </row>
    <row r="26" spans="1:29" ht="100.5" customHeight="1">
      <c r="A26" s="5"/>
      <c r="B26" s="5" t="s">
        <v>161</v>
      </c>
      <c r="C26" s="6" t="s">
        <v>98</v>
      </c>
      <c r="D26" s="7" t="s">
        <v>26</v>
      </c>
      <c r="E26" s="8" t="s">
        <v>27</v>
      </c>
      <c r="F26" s="8" t="s">
        <v>8</v>
      </c>
      <c r="G26" s="8" t="s">
        <v>9</v>
      </c>
      <c r="H26" s="8" t="s">
        <v>20</v>
      </c>
      <c r="I26" s="8" t="str">
        <f>VLOOKUP(C26,[1]DETAILS!$E$2:$T$1048576,16,0)</f>
        <v>WHITE BLACK</v>
      </c>
      <c r="J26" s="9" t="s">
        <v>5</v>
      </c>
      <c r="K26" s="9" t="s">
        <v>195</v>
      </c>
      <c r="L26" s="18" t="s">
        <v>146</v>
      </c>
      <c r="M26" s="10"/>
      <c r="N26" s="10"/>
      <c r="O26" s="10"/>
      <c r="P26" s="10"/>
      <c r="Q26" s="5"/>
      <c r="R26" s="5"/>
      <c r="S26" s="5">
        <v>1</v>
      </c>
      <c r="T26" s="5">
        <v>2</v>
      </c>
      <c r="U26" s="5">
        <v>3</v>
      </c>
      <c r="V26" s="5">
        <v>3</v>
      </c>
      <c r="W26" s="5">
        <v>2</v>
      </c>
      <c r="X26" s="5">
        <v>1</v>
      </c>
      <c r="Y26" s="5">
        <f t="shared" si="1"/>
        <v>12</v>
      </c>
      <c r="Z26" s="28">
        <v>14</v>
      </c>
      <c r="AA26" s="24">
        <v>69.900000000000006</v>
      </c>
      <c r="AB26" s="24">
        <f t="shared" si="2"/>
        <v>11743.2</v>
      </c>
      <c r="AC26" s="25">
        <f t="shared" si="3"/>
        <v>168</v>
      </c>
    </row>
    <row r="27" spans="1:29" ht="100.5" customHeight="1">
      <c r="A27" s="5"/>
      <c r="B27" s="5" t="s">
        <v>161</v>
      </c>
      <c r="C27" s="6" t="s">
        <v>99</v>
      </c>
      <c r="D27" s="7" t="s">
        <v>26</v>
      </c>
      <c r="E27" s="8" t="s">
        <v>27</v>
      </c>
      <c r="F27" s="8" t="s">
        <v>8</v>
      </c>
      <c r="G27" s="8" t="s">
        <v>9</v>
      </c>
      <c r="H27" s="8" t="s">
        <v>13</v>
      </c>
      <c r="I27" s="8" t="str">
        <f>VLOOKUP(C27,[1]DETAILS!$E$2:$T$1048576,16,0)</f>
        <v>WHITE NAVY</v>
      </c>
      <c r="J27" s="9" t="s">
        <v>14</v>
      </c>
      <c r="K27" s="9" t="s">
        <v>196</v>
      </c>
      <c r="L27" s="18" t="s">
        <v>144</v>
      </c>
      <c r="M27" s="10"/>
      <c r="N27" s="10"/>
      <c r="O27" s="10"/>
      <c r="P27" s="10"/>
      <c r="Q27" s="5"/>
      <c r="R27" s="5">
        <v>1</v>
      </c>
      <c r="S27" s="5">
        <v>2</v>
      </c>
      <c r="T27" s="5">
        <v>3</v>
      </c>
      <c r="U27" s="5">
        <v>3</v>
      </c>
      <c r="V27" s="5">
        <v>2</v>
      </c>
      <c r="W27" s="5">
        <v>1</v>
      </c>
      <c r="X27" s="5"/>
      <c r="Y27" s="5">
        <f t="shared" si="1"/>
        <v>12</v>
      </c>
      <c r="Z27" s="28">
        <v>20</v>
      </c>
      <c r="AA27" s="24">
        <v>69.900000000000006</v>
      </c>
      <c r="AB27" s="24">
        <f t="shared" si="2"/>
        <v>16776</v>
      </c>
      <c r="AC27" s="25">
        <f t="shared" si="3"/>
        <v>240</v>
      </c>
    </row>
    <row r="28" spans="1:29" ht="100.5" customHeight="1">
      <c r="A28" s="5"/>
      <c r="B28" s="5" t="s">
        <v>161</v>
      </c>
      <c r="C28" s="6" t="s">
        <v>99</v>
      </c>
      <c r="D28" s="7" t="s">
        <v>26</v>
      </c>
      <c r="E28" s="8" t="s">
        <v>27</v>
      </c>
      <c r="F28" s="8" t="s">
        <v>8</v>
      </c>
      <c r="G28" s="8" t="s">
        <v>9</v>
      </c>
      <c r="H28" s="8" t="s">
        <v>13</v>
      </c>
      <c r="I28" s="8" t="str">
        <f>VLOOKUP(C28,[1]DETAILS!$E$2:$T$1048576,16,0)</f>
        <v>WHITE NAVY</v>
      </c>
      <c r="J28" s="9" t="s">
        <v>5</v>
      </c>
      <c r="K28" s="9" t="s">
        <v>197</v>
      </c>
      <c r="L28" s="18" t="s">
        <v>146</v>
      </c>
      <c r="M28" s="10"/>
      <c r="N28" s="10"/>
      <c r="O28" s="10"/>
      <c r="P28" s="10"/>
      <c r="Q28" s="5"/>
      <c r="R28" s="5"/>
      <c r="S28" s="5">
        <v>1</v>
      </c>
      <c r="T28" s="5">
        <v>2</v>
      </c>
      <c r="U28" s="5">
        <v>3</v>
      </c>
      <c r="V28" s="5">
        <v>3</v>
      </c>
      <c r="W28" s="5">
        <v>2</v>
      </c>
      <c r="X28" s="5">
        <v>1</v>
      </c>
      <c r="Y28" s="5">
        <f t="shared" si="1"/>
        <v>12</v>
      </c>
      <c r="Z28" s="28">
        <v>14</v>
      </c>
      <c r="AA28" s="24">
        <v>69.900000000000006</v>
      </c>
      <c r="AB28" s="24">
        <f t="shared" si="2"/>
        <v>11743.2</v>
      </c>
      <c r="AC28" s="25">
        <f t="shared" si="3"/>
        <v>168</v>
      </c>
    </row>
    <row r="29" spans="1:29" ht="100.5" customHeight="1">
      <c r="A29" s="5"/>
      <c r="B29" s="5" t="s">
        <v>161</v>
      </c>
      <c r="C29" s="6" t="s">
        <v>100</v>
      </c>
      <c r="D29" s="7" t="s">
        <v>26</v>
      </c>
      <c r="E29" s="8" t="s">
        <v>27</v>
      </c>
      <c r="F29" s="8" t="s">
        <v>8</v>
      </c>
      <c r="G29" s="8" t="s">
        <v>9</v>
      </c>
      <c r="H29" s="8" t="s">
        <v>12</v>
      </c>
      <c r="I29" s="8" t="str">
        <f>VLOOKUP(C29,[1]DETAILS!$E$2:$T$1048576,16,0)</f>
        <v>WHITE BLACK RED</v>
      </c>
      <c r="J29" s="9" t="s">
        <v>14</v>
      </c>
      <c r="K29" s="9" t="s">
        <v>198</v>
      </c>
      <c r="L29" s="18" t="s">
        <v>144</v>
      </c>
      <c r="M29" s="10"/>
      <c r="N29" s="10"/>
      <c r="O29" s="10"/>
      <c r="P29" s="10"/>
      <c r="Q29" s="5"/>
      <c r="R29" s="5">
        <v>1</v>
      </c>
      <c r="S29" s="5">
        <v>2</v>
      </c>
      <c r="T29" s="5">
        <v>3</v>
      </c>
      <c r="U29" s="5">
        <v>3</v>
      </c>
      <c r="V29" s="5">
        <v>2</v>
      </c>
      <c r="W29" s="5">
        <v>1</v>
      </c>
      <c r="X29" s="5"/>
      <c r="Y29" s="5">
        <f t="shared" si="1"/>
        <v>12</v>
      </c>
      <c r="Z29" s="28">
        <v>20</v>
      </c>
      <c r="AA29" s="24">
        <v>69.900000000000006</v>
      </c>
      <c r="AB29" s="24">
        <f t="shared" si="2"/>
        <v>16776</v>
      </c>
      <c r="AC29" s="25">
        <f t="shared" si="3"/>
        <v>240</v>
      </c>
    </row>
    <row r="30" spans="1:29" ht="100.5" customHeight="1">
      <c r="A30" s="5"/>
      <c r="B30" s="5" t="s">
        <v>161</v>
      </c>
      <c r="C30" s="6" t="s">
        <v>100</v>
      </c>
      <c r="D30" s="7" t="s">
        <v>26</v>
      </c>
      <c r="E30" s="8" t="s">
        <v>27</v>
      </c>
      <c r="F30" s="8" t="s">
        <v>8</v>
      </c>
      <c r="G30" s="8" t="s">
        <v>9</v>
      </c>
      <c r="H30" s="8" t="s">
        <v>12</v>
      </c>
      <c r="I30" s="8" t="str">
        <f>VLOOKUP(C30,[1]DETAILS!$E$2:$T$1048576,16,0)</f>
        <v>WHITE BLACK RED</v>
      </c>
      <c r="J30" s="9" t="s">
        <v>5</v>
      </c>
      <c r="K30" s="9" t="s">
        <v>199</v>
      </c>
      <c r="L30" s="18" t="s">
        <v>146</v>
      </c>
      <c r="M30" s="10"/>
      <c r="N30" s="10"/>
      <c r="O30" s="10"/>
      <c r="P30" s="10"/>
      <c r="Q30" s="5"/>
      <c r="R30" s="5"/>
      <c r="S30" s="5">
        <v>1</v>
      </c>
      <c r="T30" s="5">
        <v>2</v>
      </c>
      <c r="U30" s="5">
        <v>3</v>
      </c>
      <c r="V30" s="5">
        <v>3</v>
      </c>
      <c r="W30" s="5">
        <v>2</v>
      </c>
      <c r="X30" s="5">
        <v>1</v>
      </c>
      <c r="Y30" s="5">
        <f t="shared" si="1"/>
        <v>12</v>
      </c>
      <c r="Z30" s="28">
        <v>14</v>
      </c>
      <c r="AA30" s="24">
        <v>69.900000000000006</v>
      </c>
      <c r="AB30" s="24">
        <f t="shared" si="2"/>
        <v>11743.2</v>
      </c>
      <c r="AC30" s="25">
        <f t="shared" si="3"/>
        <v>168</v>
      </c>
    </row>
    <row r="31" spans="1:29" ht="100.5" customHeight="1">
      <c r="A31" s="5"/>
      <c r="B31" s="5" t="s">
        <v>161</v>
      </c>
      <c r="C31" s="6" t="s">
        <v>101</v>
      </c>
      <c r="D31" s="7" t="s">
        <v>26</v>
      </c>
      <c r="E31" s="8" t="s">
        <v>27</v>
      </c>
      <c r="F31" s="8" t="s">
        <v>8</v>
      </c>
      <c r="G31" s="8" t="s">
        <v>9</v>
      </c>
      <c r="H31" s="8" t="s">
        <v>15</v>
      </c>
      <c r="I31" s="8" t="str">
        <f>VLOOKUP(C31,[1]DETAILS!$E$2:$T$1048576,16,0)</f>
        <v>WHITE</v>
      </c>
      <c r="J31" s="9" t="s">
        <v>14</v>
      </c>
      <c r="K31" s="9" t="s">
        <v>200</v>
      </c>
      <c r="L31" s="18" t="s">
        <v>144</v>
      </c>
      <c r="M31" s="10"/>
      <c r="N31" s="10"/>
      <c r="O31" s="10"/>
      <c r="P31" s="10"/>
      <c r="Q31" s="5"/>
      <c r="R31" s="5">
        <v>1</v>
      </c>
      <c r="S31" s="5">
        <v>2</v>
      </c>
      <c r="T31" s="5">
        <v>3</v>
      </c>
      <c r="U31" s="5">
        <v>3</v>
      </c>
      <c r="V31" s="5">
        <v>2</v>
      </c>
      <c r="W31" s="5">
        <v>1</v>
      </c>
      <c r="X31" s="5"/>
      <c r="Y31" s="5">
        <f t="shared" si="1"/>
        <v>12</v>
      </c>
      <c r="Z31" s="28">
        <v>20</v>
      </c>
      <c r="AA31" s="24">
        <v>69.900000000000006</v>
      </c>
      <c r="AB31" s="24">
        <f t="shared" si="2"/>
        <v>16776</v>
      </c>
      <c r="AC31" s="25">
        <f t="shared" si="3"/>
        <v>240</v>
      </c>
    </row>
    <row r="32" spans="1:29" ht="100.5" customHeight="1">
      <c r="A32" s="5"/>
      <c r="B32" s="5" t="s">
        <v>161</v>
      </c>
      <c r="C32" s="6" t="s">
        <v>101</v>
      </c>
      <c r="D32" s="7" t="s">
        <v>26</v>
      </c>
      <c r="E32" s="8" t="s">
        <v>27</v>
      </c>
      <c r="F32" s="8" t="s">
        <v>8</v>
      </c>
      <c r="G32" s="8" t="s">
        <v>9</v>
      </c>
      <c r="H32" s="8" t="s">
        <v>15</v>
      </c>
      <c r="I32" s="8" t="str">
        <f>VLOOKUP(C32,[1]DETAILS!$E$2:$T$1048576,16,0)</f>
        <v>WHITE</v>
      </c>
      <c r="J32" s="9" t="s">
        <v>5</v>
      </c>
      <c r="K32" s="9" t="s">
        <v>201</v>
      </c>
      <c r="L32" s="18" t="s">
        <v>146</v>
      </c>
      <c r="M32" s="10"/>
      <c r="N32" s="10"/>
      <c r="O32" s="10"/>
      <c r="P32" s="10"/>
      <c r="Q32" s="5"/>
      <c r="R32" s="5"/>
      <c r="S32" s="5">
        <v>1</v>
      </c>
      <c r="T32" s="5">
        <v>2</v>
      </c>
      <c r="U32" s="5">
        <v>3</v>
      </c>
      <c r="V32" s="5">
        <v>3</v>
      </c>
      <c r="W32" s="5">
        <v>2</v>
      </c>
      <c r="X32" s="5">
        <v>1</v>
      </c>
      <c r="Y32" s="5">
        <f t="shared" si="1"/>
        <v>12</v>
      </c>
      <c r="Z32" s="28">
        <v>14</v>
      </c>
      <c r="AA32" s="24">
        <v>69.900000000000006</v>
      </c>
      <c r="AB32" s="24">
        <f t="shared" si="2"/>
        <v>11743.2</v>
      </c>
      <c r="AC32" s="25">
        <f t="shared" si="3"/>
        <v>168</v>
      </c>
    </row>
    <row r="33" spans="1:29" ht="100.5" customHeight="1">
      <c r="A33" s="5"/>
      <c r="B33" s="5" t="s">
        <v>161</v>
      </c>
      <c r="C33" s="6" t="s">
        <v>102</v>
      </c>
      <c r="D33" s="7" t="s">
        <v>29</v>
      </c>
      <c r="E33" s="8" t="s">
        <v>30</v>
      </c>
      <c r="F33" s="8" t="s">
        <v>31</v>
      </c>
      <c r="G33" s="8" t="s">
        <v>32</v>
      </c>
      <c r="H33" s="8" t="s">
        <v>33</v>
      </c>
      <c r="I33" s="8" t="str">
        <f>VLOOKUP(C33,[1]DETAILS!$E$2:$T$1048576,16,0)</f>
        <v>GREY</v>
      </c>
      <c r="J33" s="9" t="s">
        <v>14</v>
      </c>
      <c r="K33" s="9" t="s">
        <v>202</v>
      </c>
      <c r="L33" s="18" t="s">
        <v>144</v>
      </c>
      <c r="M33" s="10"/>
      <c r="N33" s="10"/>
      <c r="O33" s="10"/>
      <c r="P33" s="10"/>
      <c r="Q33" s="5"/>
      <c r="R33" s="5">
        <v>1</v>
      </c>
      <c r="S33" s="5">
        <v>2</v>
      </c>
      <c r="T33" s="5">
        <v>3</v>
      </c>
      <c r="U33" s="5">
        <v>3</v>
      </c>
      <c r="V33" s="5">
        <v>2</v>
      </c>
      <c r="W33" s="5">
        <v>1</v>
      </c>
      <c r="X33" s="5"/>
      <c r="Y33" s="5">
        <f t="shared" si="1"/>
        <v>12</v>
      </c>
      <c r="Z33" s="28">
        <v>15</v>
      </c>
      <c r="AA33" s="24">
        <v>59.9</v>
      </c>
      <c r="AB33" s="24">
        <f t="shared" si="2"/>
        <v>10782</v>
      </c>
      <c r="AC33" s="25">
        <f t="shared" si="3"/>
        <v>180</v>
      </c>
    </row>
    <row r="34" spans="1:29" ht="100.5" customHeight="1">
      <c r="A34" s="5"/>
      <c r="B34" s="5" t="s">
        <v>161</v>
      </c>
      <c r="C34" s="6" t="s">
        <v>102</v>
      </c>
      <c r="D34" s="7" t="s">
        <v>29</v>
      </c>
      <c r="E34" s="8" t="s">
        <v>30</v>
      </c>
      <c r="F34" s="8" t="s">
        <v>31</v>
      </c>
      <c r="G34" s="8" t="s">
        <v>32</v>
      </c>
      <c r="H34" s="8" t="s">
        <v>33</v>
      </c>
      <c r="I34" s="8" t="str">
        <f>VLOOKUP(C34,[1]DETAILS!$E$2:$T$1048576,16,0)</f>
        <v>GREY</v>
      </c>
      <c r="J34" s="9" t="s">
        <v>5</v>
      </c>
      <c r="K34" s="9" t="s">
        <v>203</v>
      </c>
      <c r="L34" s="18" t="s">
        <v>146</v>
      </c>
      <c r="M34" s="10"/>
      <c r="N34" s="10"/>
      <c r="O34" s="10"/>
      <c r="P34" s="10"/>
      <c r="Q34" s="5"/>
      <c r="R34" s="5"/>
      <c r="S34" s="5">
        <v>1</v>
      </c>
      <c r="T34" s="5">
        <v>2</v>
      </c>
      <c r="U34" s="5">
        <v>3</v>
      </c>
      <c r="V34" s="5">
        <v>3</v>
      </c>
      <c r="W34" s="5">
        <v>2</v>
      </c>
      <c r="X34" s="5">
        <v>1</v>
      </c>
      <c r="Y34" s="5">
        <f t="shared" si="1"/>
        <v>12</v>
      </c>
      <c r="Z34" s="28">
        <v>10</v>
      </c>
      <c r="AA34" s="24">
        <v>59.9</v>
      </c>
      <c r="AB34" s="24">
        <f t="shared" si="2"/>
        <v>7188</v>
      </c>
      <c r="AC34" s="25">
        <f t="shared" si="3"/>
        <v>120</v>
      </c>
    </row>
    <row r="35" spans="1:29" ht="100.5" customHeight="1">
      <c r="A35" s="5"/>
      <c r="B35" s="5" t="s">
        <v>161</v>
      </c>
      <c r="C35" s="6" t="s">
        <v>103</v>
      </c>
      <c r="D35" s="7" t="s">
        <v>29</v>
      </c>
      <c r="E35" s="8" t="s">
        <v>30</v>
      </c>
      <c r="F35" s="8" t="s">
        <v>31</v>
      </c>
      <c r="G35" s="8" t="s">
        <v>32</v>
      </c>
      <c r="H35" s="8" t="s">
        <v>34</v>
      </c>
      <c r="I35" s="8" t="s">
        <v>35</v>
      </c>
      <c r="J35" s="9" t="s">
        <v>14</v>
      </c>
      <c r="K35" s="9" t="s">
        <v>204</v>
      </c>
      <c r="L35" s="18" t="s">
        <v>144</v>
      </c>
      <c r="M35" s="10"/>
      <c r="N35" s="10"/>
      <c r="O35" s="10"/>
      <c r="P35" s="10"/>
      <c r="Q35" s="5"/>
      <c r="R35" s="5">
        <v>1</v>
      </c>
      <c r="S35" s="5">
        <v>2</v>
      </c>
      <c r="T35" s="5">
        <v>3</v>
      </c>
      <c r="U35" s="5">
        <v>3</v>
      </c>
      <c r="V35" s="5">
        <v>2</v>
      </c>
      <c r="W35" s="5">
        <v>1</v>
      </c>
      <c r="X35" s="5"/>
      <c r="Y35" s="5">
        <f t="shared" si="1"/>
        <v>12</v>
      </c>
      <c r="Z35" s="28">
        <v>15</v>
      </c>
      <c r="AA35" s="24">
        <v>59.9</v>
      </c>
      <c r="AB35" s="24">
        <f t="shared" si="2"/>
        <v>10782</v>
      </c>
      <c r="AC35" s="25">
        <f t="shared" si="3"/>
        <v>180</v>
      </c>
    </row>
    <row r="36" spans="1:29" ht="100.5" customHeight="1">
      <c r="A36" s="5"/>
      <c r="B36" s="5" t="s">
        <v>161</v>
      </c>
      <c r="C36" s="6" t="s">
        <v>103</v>
      </c>
      <c r="D36" s="7" t="s">
        <v>29</v>
      </c>
      <c r="E36" s="8" t="s">
        <v>30</v>
      </c>
      <c r="F36" s="8" t="s">
        <v>31</v>
      </c>
      <c r="G36" s="8" t="s">
        <v>32</v>
      </c>
      <c r="H36" s="8" t="s">
        <v>34</v>
      </c>
      <c r="I36" s="8" t="s">
        <v>35</v>
      </c>
      <c r="J36" s="9" t="s">
        <v>5</v>
      </c>
      <c r="K36" s="9" t="s">
        <v>205</v>
      </c>
      <c r="L36" s="18" t="s">
        <v>146</v>
      </c>
      <c r="M36" s="10"/>
      <c r="N36" s="10"/>
      <c r="O36" s="10"/>
      <c r="P36" s="10"/>
      <c r="Q36" s="5"/>
      <c r="R36" s="5"/>
      <c r="S36" s="5">
        <v>1</v>
      </c>
      <c r="T36" s="5">
        <v>2</v>
      </c>
      <c r="U36" s="5">
        <v>3</v>
      </c>
      <c r="V36" s="5">
        <v>3</v>
      </c>
      <c r="W36" s="5">
        <v>2</v>
      </c>
      <c r="X36" s="5">
        <v>1</v>
      </c>
      <c r="Y36" s="5">
        <f t="shared" si="1"/>
        <v>12</v>
      </c>
      <c r="Z36" s="28">
        <v>10</v>
      </c>
      <c r="AA36" s="24">
        <v>59.9</v>
      </c>
      <c r="AB36" s="24">
        <f t="shared" si="2"/>
        <v>7188</v>
      </c>
      <c r="AC36" s="25">
        <f t="shared" si="3"/>
        <v>120</v>
      </c>
    </row>
    <row r="37" spans="1:29" ht="100.5" customHeight="1">
      <c r="A37" s="5"/>
      <c r="B37" s="5" t="s">
        <v>161</v>
      </c>
      <c r="C37" s="6" t="s">
        <v>104</v>
      </c>
      <c r="D37" s="7" t="s">
        <v>29</v>
      </c>
      <c r="E37" s="8" t="s">
        <v>30</v>
      </c>
      <c r="F37" s="8" t="s">
        <v>31</v>
      </c>
      <c r="G37" s="8" t="s">
        <v>32</v>
      </c>
      <c r="H37" s="8" t="s">
        <v>36</v>
      </c>
      <c r="I37" s="8" t="str">
        <f>VLOOKUP(C37,[1]DETAILS!$E$2:$T$1048576,16,0)</f>
        <v>BEIGE</v>
      </c>
      <c r="J37" s="9" t="s">
        <v>14</v>
      </c>
      <c r="K37" s="9" t="s">
        <v>206</v>
      </c>
      <c r="L37" s="18" t="s">
        <v>144</v>
      </c>
      <c r="M37" s="10"/>
      <c r="N37" s="10"/>
      <c r="O37" s="10"/>
      <c r="P37" s="10"/>
      <c r="Q37" s="5"/>
      <c r="R37" s="5">
        <v>1</v>
      </c>
      <c r="S37" s="5">
        <v>2</v>
      </c>
      <c r="T37" s="5">
        <v>3</v>
      </c>
      <c r="U37" s="5">
        <v>3</v>
      </c>
      <c r="V37" s="5">
        <v>2</v>
      </c>
      <c r="W37" s="5">
        <v>1</v>
      </c>
      <c r="X37" s="5"/>
      <c r="Y37" s="5">
        <f t="shared" si="1"/>
        <v>12</v>
      </c>
      <c r="Z37" s="28">
        <v>15</v>
      </c>
      <c r="AA37" s="24">
        <v>59.9</v>
      </c>
      <c r="AB37" s="24">
        <f t="shared" si="2"/>
        <v>10782</v>
      </c>
      <c r="AC37" s="25">
        <f t="shared" si="3"/>
        <v>180</v>
      </c>
    </row>
    <row r="38" spans="1:29" ht="100.5" customHeight="1">
      <c r="A38" s="5"/>
      <c r="B38" s="5" t="s">
        <v>161</v>
      </c>
      <c r="C38" s="6" t="s">
        <v>104</v>
      </c>
      <c r="D38" s="7" t="s">
        <v>29</v>
      </c>
      <c r="E38" s="8" t="s">
        <v>30</v>
      </c>
      <c r="F38" s="8" t="s">
        <v>31</v>
      </c>
      <c r="G38" s="8" t="s">
        <v>32</v>
      </c>
      <c r="H38" s="8" t="s">
        <v>36</v>
      </c>
      <c r="I38" s="8" t="str">
        <f>VLOOKUP(C38,[1]DETAILS!$E$2:$T$1048576,16,0)</f>
        <v>BEIGE</v>
      </c>
      <c r="J38" s="9" t="s">
        <v>5</v>
      </c>
      <c r="K38" s="9" t="s">
        <v>207</v>
      </c>
      <c r="L38" s="18" t="s">
        <v>146</v>
      </c>
      <c r="M38" s="10"/>
      <c r="N38" s="10"/>
      <c r="O38" s="10"/>
      <c r="P38" s="10"/>
      <c r="Q38" s="5"/>
      <c r="R38" s="5"/>
      <c r="S38" s="5">
        <v>1</v>
      </c>
      <c r="T38" s="5">
        <v>2</v>
      </c>
      <c r="U38" s="5">
        <v>3</v>
      </c>
      <c r="V38" s="5">
        <v>3</v>
      </c>
      <c r="W38" s="5">
        <v>2</v>
      </c>
      <c r="X38" s="5">
        <v>1</v>
      </c>
      <c r="Y38" s="5">
        <f t="shared" si="1"/>
        <v>12</v>
      </c>
      <c r="Z38" s="28">
        <v>10</v>
      </c>
      <c r="AA38" s="24">
        <v>59.9</v>
      </c>
      <c r="AB38" s="24">
        <f t="shared" si="2"/>
        <v>7188</v>
      </c>
      <c r="AC38" s="25">
        <f t="shared" si="3"/>
        <v>120</v>
      </c>
    </row>
    <row r="39" spans="1:29" ht="100.5" customHeight="1">
      <c r="A39" s="5"/>
      <c r="B39" s="5" t="s">
        <v>161</v>
      </c>
      <c r="C39" s="6" t="s">
        <v>105</v>
      </c>
      <c r="D39" s="7" t="s">
        <v>29</v>
      </c>
      <c r="E39" s="8" t="s">
        <v>30</v>
      </c>
      <c r="F39" s="8" t="s">
        <v>31</v>
      </c>
      <c r="G39" s="8" t="s">
        <v>32</v>
      </c>
      <c r="H39" s="8" t="s">
        <v>37</v>
      </c>
      <c r="I39" s="8" t="str">
        <f>VLOOKUP(C39,[1]DETAILS!$E$2:$T$1048576,16,0)</f>
        <v>BLACK</v>
      </c>
      <c r="J39" s="9" t="s">
        <v>14</v>
      </c>
      <c r="K39" s="9" t="s">
        <v>208</v>
      </c>
      <c r="L39" s="18" t="s">
        <v>144</v>
      </c>
      <c r="M39" s="10"/>
      <c r="N39" s="10"/>
      <c r="O39" s="10"/>
      <c r="P39" s="10"/>
      <c r="Q39" s="5"/>
      <c r="R39" s="5">
        <v>1</v>
      </c>
      <c r="S39" s="5">
        <v>2</v>
      </c>
      <c r="T39" s="5">
        <v>3</v>
      </c>
      <c r="U39" s="5">
        <v>3</v>
      </c>
      <c r="V39" s="5">
        <v>2</v>
      </c>
      <c r="W39" s="5">
        <v>1</v>
      </c>
      <c r="X39" s="5"/>
      <c r="Y39" s="5">
        <f t="shared" si="1"/>
        <v>12</v>
      </c>
      <c r="Z39" s="28">
        <v>15</v>
      </c>
      <c r="AA39" s="24">
        <v>59.9</v>
      </c>
      <c r="AB39" s="24">
        <f t="shared" si="2"/>
        <v>10782</v>
      </c>
      <c r="AC39" s="25">
        <f t="shared" si="3"/>
        <v>180</v>
      </c>
    </row>
    <row r="40" spans="1:29" ht="100.5" customHeight="1">
      <c r="A40" s="5"/>
      <c r="B40" s="5" t="s">
        <v>161</v>
      </c>
      <c r="C40" s="6" t="s">
        <v>105</v>
      </c>
      <c r="D40" s="7" t="s">
        <v>29</v>
      </c>
      <c r="E40" s="8" t="s">
        <v>30</v>
      </c>
      <c r="F40" s="8" t="s">
        <v>31</v>
      </c>
      <c r="G40" s="8" t="s">
        <v>32</v>
      </c>
      <c r="H40" s="8" t="s">
        <v>37</v>
      </c>
      <c r="I40" s="8" t="str">
        <f>VLOOKUP(C40,[1]DETAILS!$E$2:$T$1048576,16,0)</f>
        <v>BLACK</v>
      </c>
      <c r="J40" s="9" t="s">
        <v>5</v>
      </c>
      <c r="K40" s="9" t="s">
        <v>209</v>
      </c>
      <c r="L40" s="18" t="s">
        <v>146</v>
      </c>
      <c r="M40" s="10"/>
      <c r="N40" s="10"/>
      <c r="O40" s="10"/>
      <c r="P40" s="10"/>
      <c r="Q40" s="5"/>
      <c r="R40" s="5"/>
      <c r="S40" s="5">
        <v>1</v>
      </c>
      <c r="T40" s="5">
        <v>2</v>
      </c>
      <c r="U40" s="5">
        <v>3</v>
      </c>
      <c r="V40" s="5">
        <v>3</v>
      </c>
      <c r="W40" s="5">
        <v>2</v>
      </c>
      <c r="X40" s="5">
        <v>1</v>
      </c>
      <c r="Y40" s="5">
        <f t="shared" si="1"/>
        <v>12</v>
      </c>
      <c r="Z40" s="28">
        <v>10</v>
      </c>
      <c r="AA40" s="24">
        <v>59.9</v>
      </c>
      <c r="AB40" s="24">
        <f t="shared" si="2"/>
        <v>7188</v>
      </c>
      <c r="AC40" s="25">
        <f t="shared" si="3"/>
        <v>120</v>
      </c>
    </row>
    <row r="41" spans="1:29" ht="100.5" customHeight="1">
      <c r="A41" s="5"/>
      <c r="B41" s="5" t="s">
        <v>161</v>
      </c>
      <c r="C41" s="6" t="s">
        <v>106</v>
      </c>
      <c r="D41" s="7" t="s">
        <v>29</v>
      </c>
      <c r="E41" s="8" t="s">
        <v>30</v>
      </c>
      <c r="F41" s="8" t="s">
        <v>31</v>
      </c>
      <c r="G41" s="8" t="s">
        <v>32</v>
      </c>
      <c r="H41" s="11" t="s">
        <v>38</v>
      </c>
      <c r="I41" s="8" t="str">
        <f>VLOOKUP(C41,[1]DETAILS!$E$2:$T$1048576,16,0)</f>
        <v>SKY</v>
      </c>
      <c r="J41" s="9" t="s">
        <v>14</v>
      </c>
      <c r="K41" s="9" t="s">
        <v>210</v>
      </c>
      <c r="L41" s="18" t="s">
        <v>144</v>
      </c>
      <c r="M41" s="10"/>
      <c r="N41" s="10"/>
      <c r="O41" s="10"/>
      <c r="P41" s="10"/>
      <c r="Q41" s="5"/>
      <c r="R41" s="5">
        <v>1</v>
      </c>
      <c r="S41" s="5">
        <v>2</v>
      </c>
      <c r="T41" s="5">
        <v>3</v>
      </c>
      <c r="U41" s="5">
        <v>3</v>
      </c>
      <c r="V41" s="5">
        <v>2</v>
      </c>
      <c r="W41" s="5">
        <v>1</v>
      </c>
      <c r="X41" s="5"/>
      <c r="Y41" s="5">
        <f t="shared" si="1"/>
        <v>12</v>
      </c>
      <c r="Z41" s="28">
        <v>6</v>
      </c>
      <c r="AA41" s="24">
        <v>59.9</v>
      </c>
      <c r="AB41" s="24">
        <f t="shared" si="2"/>
        <v>4312.8</v>
      </c>
      <c r="AC41" s="25">
        <f t="shared" si="3"/>
        <v>72</v>
      </c>
    </row>
    <row r="42" spans="1:29" ht="100.5" customHeight="1">
      <c r="A42" s="5"/>
      <c r="B42" s="5" t="s">
        <v>161</v>
      </c>
      <c r="C42" s="6" t="s">
        <v>106</v>
      </c>
      <c r="D42" s="7" t="s">
        <v>29</v>
      </c>
      <c r="E42" s="8" t="s">
        <v>30</v>
      </c>
      <c r="F42" s="8" t="s">
        <v>31</v>
      </c>
      <c r="G42" s="8" t="s">
        <v>32</v>
      </c>
      <c r="H42" s="11" t="s">
        <v>38</v>
      </c>
      <c r="I42" s="8" t="str">
        <f>VLOOKUP(C42,[1]DETAILS!$E$2:$T$1048576,16,0)</f>
        <v>SKY</v>
      </c>
      <c r="J42" s="9" t="s">
        <v>143</v>
      </c>
      <c r="K42" s="9" t="s">
        <v>211</v>
      </c>
      <c r="L42" s="18" t="s">
        <v>145</v>
      </c>
      <c r="M42" s="10"/>
      <c r="N42" s="10"/>
      <c r="O42" s="10"/>
      <c r="P42" s="10"/>
      <c r="Q42" s="5">
        <v>1</v>
      </c>
      <c r="R42" s="5">
        <v>2</v>
      </c>
      <c r="S42" s="5">
        <v>3</v>
      </c>
      <c r="T42" s="5">
        <v>3</v>
      </c>
      <c r="U42" s="5">
        <v>2</v>
      </c>
      <c r="V42" s="5">
        <v>1</v>
      </c>
      <c r="W42" s="5"/>
      <c r="X42" s="5"/>
      <c r="Y42" s="5">
        <f t="shared" si="1"/>
        <v>12</v>
      </c>
      <c r="Z42" s="28">
        <v>4</v>
      </c>
      <c r="AA42" s="24">
        <v>59.9</v>
      </c>
      <c r="AB42" s="24">
        <f t="shared" si="2"/>
        <v>2875.2</v>
      </c>
      <c r="AC42" s="25">
        <f t="shared" si="3"/>
        <v>48</v>
      </c>
    </row>
    <row r="43" spans="1:29" ht="100.5" customHeight="1">
      <c r="A43" s="5"/>
      <c r="B43" s="5" t="s">
        <v>161</v>
      </c>
      <c r="C43" s="6" t="s">
        <v>107</v>
      </c>
      <c r="D43" s="7" t="s">
        <v>29</v>
      </c>
      <c r="E43" s="8" t="s">
        <v>30</v>
      </c>
      <c r="F43" s="8" t="s">
        <v>31</v>
      </c>
      <c r="G43" s="8" t="s">
        <v>32</v>
      </c>
      <c r="H43" s="8">
        <v>211</v>
      </c>
      <c r="I43" s="8" t="str">
        <f>VLOOKUP(C43,[1]DETAILS!$E$2:$T$1048576,16,0)</f>
        <v>GREY GREEN</v>
      </c>
      <c r="J43" s="9" t="s">
        <v>14</v>
      </c>
      <c r="K43" s="9" t="s">
        <v>212</v>
      </c>
      <c r="L43" s="18" t="s">
        <v>144</v>
      </c>
      <c r="M43" s="10"/>
      <c r="N43" s="10"/>
      <c r="O43" s="10"/>
      <c r="P43" s="10"/>
      <c r="Q43" s="5"/>
      <c r="R43" s="5">
        <v>1</v>
      </c>
      <c r="S43" s="5">
        <v>2</v>
      </c>
      <c r="T43" s="5">
        <v>3</v>
      </c>
      <c r="U43" s="5">
        <v>3</v>
      </c>
      <c r="V43" s="5">
        <v>2</v>
      </c>
      <c r="W43" s="5">
        <v>1</v>
      </c>
      <c r="X43" s="5"/>
      <c r="Y43" s="5">
        <f t="shared" si="1"/>
        <v>12</v>
      </c>
      <c r="Z43" s="28">
        <v>19</v>
      </c>
      <c r="AA43" s="24">
        <v>59.9</v>
      </c>
      <c r="AB43" s="24">
        <f t="shared" si="2"/>
        <v>13657.199999999999</v>
      </c>
      <c r="AC43" s="25">
        <f t="shared" si="3"/>
        <v>228</v>
      </c>
    </row>
    <row r="44" spans="1:29" ht="100.5" customHeight="1">
      <c r="A44" s="5"/>
      <c r="B44" s="5" t="s">
        <v>161</v>
      </c>
      <c r="C44" s="6" t="s">
        <v>107</v>
      </c>
      <c r="D44" s="7" t="s">
        <v>29</v>
      </c>
      <c r="E44" s="8" t="s">
        <v>30</v>
      </c>
      <c r="F44" s="8" t="s">
        <v>31</v>
      </c>
      <c r="G44" s="8" t="s">
        <v>32</v>
      </c>
      <c r="H44" s="8">
        <v>211</v>
      </c>
      <c r="I44" s="8" t="str">
        <f>VLOOKUP(C44,[1]DETAILS!$E$2:$T$1048576,16,0)</f>
        <v>GREY GREEN</v>
      </c>
      <c r="J44" s="9" t="s">
        <v>143</v>
      </c>
      <c r="K44" s="9" t="s">
        <v>213</v>
      </c>
      <c r="L44" s="18" t="s">
        <v>145</v>
      </c>
      <c r="M44" s="10"/>
      <c r="N44" s="10"/>
      <c r="O44" s="10"/>
      <c r="P44" s="10"/>
      <c r="Q44" s="5">
        <v>1</v>
      </c>
      <c r="R44" s="5">
        <v>2</v>
      </c>
      <c r="S44" s="5">
        <v>3</v>
      </c>
      <c r="T44" s="5">
        <v>3</v>
      </c>
      <c r="U44" s="5">
        <v>2</v>
      </c>
      <c r="V44" s="5">
        <v>1</v>
      </c>
      <c r="W44" s="5"/>
      <c r="X44" s="5"/>
      <c r="Y44" s="5">
        <f t="shared" si="1"/>
        <v>12</v>
      </c>
      <c r="Z44" s="28">
        <v>13</v>
      </c>
      <c r="AA44" s="24">
        <v>59.9</v>
      </c>
      <c r="AB44" s="24">
        <f t="shared" si="2"/>
        <v>9344.4</v>
      </c>
      <c r="AC44" s="25">
        <f t="shared" si="3"/>
        <v>156</v>
      </c>
    </row>
    <row r="45" spans="1:29" ht="100.5" customHeight="1">
      <c r="A45" s="5"/>
      <c r="B45" s="5" t="s">
        <v>161</v>
      </c>
      <c r="C45" s="6" t="s">
        <v>108</v>
      </c>
      <c r="D45" s="7" t="s">
        <v>29</v>
      </c>
      <c r="E45" s="8" t="s">
        <v>30</v>
      </c>
      <c r="F45" s="8" t="s">
        <v>31</v>
      </c>
      <c r="G45" s="8" t="s">
        <v>32</v>
      </c>
      <c r="H45" s="8">
        <v>394</v>
      </c>
      <c r="I45" s="8" t="str">
        <f>VLOOKUP(C45,[1]DETAILS!$E$2:$T$1048576,16,0)</f>
        <v>TOTAL BLACK</v>
      </c>
      <c r="J45" s="9" t="s">
        <v>14</v>
      </c>
      <c r="K45" s="9" t="s">
        <v>214</v>
      </c>
      <c r="L45" s="18" t="s">
        <v>144</v>
      </c>
      <c r="M45" s="10"/>
      <c r="N45" s="10"/>
      <c r="O45" s="10"/>
      <c r="P45" s="10"/>
      <c r="Q45" s="5"/>
      <c r="R45" s="5">
        <v>1</v>
      </c>
      <c r="S45" s="5">
        <v>2</v>
      </c>
      <c r="T45" s="5">
        <v>3</v>
      </c>
      <c r="U45" s="5">
        <v>3</v>
      </c>
      <c r="V45" s="5">
        <v>2</v>
      </c>
      <c r="W45" s="5">
        <v>1</v>
      </c>
      <c r="X45" s="5"/>
      <c r="Y45" s="5">
        <f t="shared" si="1"/>
        <v>12</v>
      </c>
      <c r="Z45" s="28">
        <v>25</v>
      </c>
      <c r="AA45" s="24">
        <v>59.9</v>
      </c>
      <c r="AB45" s="24">
        <f t="shared" si="2"/>
        <v>17970</v>
      </c>
      <c r="AC45" s="25">
        <f t="shared" si="3"/>
        <v>300</v>
      </c>
    </row>
    <row r="46" spans="1:29" ht="100.5" customHeight="1">
      <c r="A46" s="5"/>
      <c r="B46" s="5" t="s">
        <v>161</v>
      </c>
      <c r="C46" s="6" t="s">
        <v>108</v>
      </c>
      <c r="D46" s="7" t="s">
        <v>29</v>
      </c>
      <c r="E46" s="8" t="s">
        <v>30</v>
      </c>
      <c r="F46" s="8" t="s">
        <v>31</v>
      </c>
      <c r="G46" s="8" t="s">
        <v>32</v>
      </c>
      <c r="H46" s="8">
        <v>394</v>
      </c>
      <c r="I46" s="8" t="str">
        <f>VLOOKUP(C46,[1]DETAILS!$E$2:$T$1048576,16,0)</f>
        <v>TOTAL BLACK</v>
      </c>
      <c r="J46" s="9" t="s">
        <v>143</v>
      </c>
      <c r="K46" s="9" t="s">
        <v>215</v>
      </c>
      <c r="L46" s="18" t="s">
        <v>145</v>
      </c>
      <c r="M46" s="10"/>
      <c r="N46" s="10"/>
      <c r="O46" s="10"/>
      <c r="P46" s="10"/>
      <c r="Q46" s="5">
        <v>1</v>
      </c>
      <c r="R46" s="5">
        <v>2</v>
      </c>
      <c r="S46" s="5">
        <v>3</v>
      </c>
      <c r="T46" s="5">
        <v>3</v>
      </c>
      <c r="U46" s="5">
        <v>2</v>
      </c>
      <c r="V46" s="5">
        <v>1</v>
      </c>
      <c r="W46" s="5"/>
      <c r="X46" s="5"/>
      <c r="Y46" s="5">
        <f t="shared" si="1"/>
        <v>12</v>
      </c>
      <c r="Z46" s="28">
        <v>13</v>
      </c>
      <c r="AA46" s="24">
        <v>59.9</v>
      </c>
      <c r="AB46" s="24">
        <f t="shared" si="2"/>
        <v>9344.4</v>
      </c>
      <c r="AC46" s="25">
        <f t="shared" si="3"/>
        <v>156</v>
      </c>
    </row>
    <row r="47" spans="1:29" ht="100.5" customHeight="1">
      <c r="A47" s="5"/>
      <c r="B47" s="5" t="s">
        <v>161</v>
      </c>
      <c r="C47" s="6" t="s">
        <v>108</v>
      </c>
      <c r="D47" s="7" t="s">
        <v>29</v>
      </c>
      <c r="E47" s="8" t="s">
        <v>30</v>
      </c>
      <c r="F47" s="8" t="s">
        <v>31</v>
      </c>
      <c r="G47" s="8" t="s">
        <v>32</v>
      </c>
      <c r="H47" s="8">
        <v>394</v>
      </c>
      <c r="I47" s="8" t="str">
        <f>VLOOKUP(C47,[1]DETAILS!$E$2:$T$1048576,16,0)</f>
        <v>TOTAL BLACK</v>
      </c>
      <c r="J47" s="9" t="s">
        <v>5</v>
      </c>
      <c r="K47" s="9" t="s">
        <v>216</v>
      </c>
      <c r="L47" s="18" t="s">
        <v>146</v>
      </c>
      <c r="M47" s="10"/>
      <c r="N47" s="10"/>
      <c r="O47" s="10"/>
      <c r="P47" s="10"/>
      <c r="Q47" s="5"/>
      <c r="R47" s="5"/>
      <c r="S47" s="5">
        <v>1</v>
      </c>
      <c r="T47" s="5">
        <v>2</v>
      </c>
      <c r="U47" s="5">
        <v>3</v>
      </c>
      <c r="V47" s="5">
        <v>3</v>
      </c>
      <c r="W47" s="5">
        <v>2</v>
      </c>
      <c r="X47" s="5">
        <v>1</v>
      </c>
      <c r="Y47" s="5">
        <f t="shared" si="1"/>
        <v>12</v>
      </c>
      <c r="Z47" s="28">
        <v>4</v>
      </c>
      <c r="AA47" s="24">
        <v>59.9</v>
      </c>
      <c r="AB47" s="24">
        <f t="shared" si="2"/>
        <v>2875.2</v>
      </c>
      <c r="AC47" s="25">
        <f t="shared" si="3"/>
        <v>48</v>
      </c>
    </row>
    <row r="48" spans="1:29" ht="100.5" customHeight="1">
      <c r="A48" s="5"/>
      <c r="B48" s="5" t="s">
        <v>161</v>
      </c>
      <c r="C48" s="6" t="s">
        <v>109</v>
      </c>
      <c r="D48" s="7" t="s">
        <v>39</v>
      </c>
      <c r="E48" s="8" t="s">
        <v>40</v>
      </c>
      <c r="F48" s="8" t="s">
        <v>31</v>
      </c>
      <c r="G48" s="8" t="s">
        <v>32</v>
      </c>
      <c r="H48" s="8">
        <v>394</v>
      </c>
      <c r="I48" s="8" t="str">
        <f>VLOOKUP(C48,[1]DETAILS!$E$2:$T$1048576,16,0)</f>
        <v>TOTAL BLACK</v>
      </c>
      <c r="J48" s="9" t="s">
        <v>14</v>
      </c>
      <c r="K48" s="9" t="s">
        <v>217</v>
      </c>
      <c r="L48" s="18" t="s">
        <v>144</v>
      </c>
      <c r="M48" s="10"/>
      <c r="N48" s="10"/>
      <c r="O48" s="10"/>
      <c r="P48" s="10"/>
      <c r="Q48" s="5"/>
      <c r="R48" s="5">
        <v>1</v>
      </c>
      <c r="S48" s="5">
        <v>2</v>
      </c>
      <c r="T48" s="5">
        <v>3</v>
      </c>
      <c r="U48" s="5">
        <v>3</v>
      </c>
      <c r="V48" s="5">
        <v>2</v>
      </c>
      <c r="W48" s="5">
        <v>1</v>
      </c>
      <c r="X48" s="5"/>
      <c r="Y48" s="5">
        <f t="shared" ref="Y48:Y82" si="4">SUM(Q48:X48)</f>
        <v>12</v>
      </c>
      <c r="Z48" s="28">
        <v>19</v>
      </c>
      <c r="AA48" s="24">
        <v>59.9</v>
      </c>
      <c r="AB48" s="24">
        <f t="shared" si="2"/>
        <v>13657.199999999999</v>
      </c>
      <c r="AC48" s="25">
        <f t="shared" si="3"/>
        <v>228</v>
      </c>
    </row>
    <row r="49" spans="1:29" ht="100.5" customHeight="1">
      <c r="A49" s="5"/>
      <c r="B49" s="5" t="s">
        <v>161</v>
      </c>
      <c r="C49" s="6" t="s">
        <v>109</v>
      </c>
      <c r="D49" s="7" t="s">
        <v>39</v>
      </c>
      <c r="E49" s="8" t="s">
        <v>40</v>
      </c>
      <c r="F49" s="8" t="s">
        <v>31</v>
      </c>
      <c r="G49" s="8" t="s">
        <v>32</v>
      </c>
      <c r="H49" s="8">
        <v>394</v>
      </c>
      <c r="I49" s="8" t="str">
        <f>VLOOKUP(C49,[1]DETAILS!$E$2:$T$1048576,16,0)</f>
        <v>TOTAL BLACK</v>
      </c>
      <c r="J49" s="9" t="s">
        <v>143</v>
      </c>
      <c r="K49" s="9" t="s">
        <v>218</v>
      </c>
      <c r="L49" s="18" t="s">
        <v>145</v>
      </c>
      <c r="M49" s="10"/>
      <c r="N49" s="10"/>
      <c r="O49" s="10"/>
      <c r="P49" s="10"/>
      <c r="Q49" s="5">
        <v>1</v>
      </c>
      <c r="R49" s="5">
        <v>2</v>
      </c>
      <c r="S49" s="5">
        <v>3</v>
      </c>
      <c r="T49" s="5">
        <v>3</v>
      </c>
      <c r="U49" s="5">
        <v>2</v>
      </c>
      <c r="V49" s="5">
        <v>1</v>
      </c>
      <c r="W49" s="5"/>
      <c r="X49" s="5"/>
      <c r="Y49" s="5">
        <f t="shared" si="4"/>
        <v>12</v>
      </c>
      <c r="Z49" s="28">
        <v>13</v>
      </c>
      <c r="AA49" s="24">
        <v>59.9</v>
      </c>
      <c r="AB49" s="24">
        <f t="shared" si="2"/>
        <v>9344.4</v>
      </c>
      <c r="AC49" s="25">
        <f t="shared" si="3"/>
        <v>156</v>
      </c>
    </row>
    <row r="50" spans="1:29" ht="100.5" customHeight="1">
      <c r="A50" s="5"/>
      <c r="B50" s="5" t="s">
        <v>161</v>
      </c>
      <c r="C50" s="6" t="s">
        <v>110</v>
      </c>
      <c r="D50" s="7" t="s">
        <v>39</v>
      </c>
      <c r="E50" s="8" t="s">
        <v>40</v>
      </c>
      <c r="F50" s="8" t="s">
        <v>31</v>
      </c>
      <c r="G50" s="8" t="s">
        <v>32</v>
      </c>
      <c r="H50" s="8" t="s">
        <v>42</v>
      </c>
      <c r="I50" s="8" t="s">
        <v>28</v>
      </c>
      <c r="J50" s="9" t="s">
        <v>14</v>
      </c>
      <c r="K50" s="9" t="s">
        <v>219</v>
      </c>
      <c r="L50" s="18" t="s">
        <v>144</v>
      </c>
      <c r="M50" s="10"/>
      <c r="N50" s="10"/>
      <c r="O50" s="10"/>
      <c r="P50" s="10"/>
      <c r="Q50" s="5"/>
      <c r="R50" s="5">
        <v>1</v>
      </c>
      <c r="S50" s="5">
        <v>2</v>
      </c>
      <c r="T50" s="5">
        <v>3</v>
      </c>
      <c r="U50" s="5">
        <v>3</v>
      </c>
      <c r="V50" s="5">
        <v>2</v>
      </c>
      <c r="W50" s="5">
        <v>1</v>
      </c>
      <c r="X50" s="5"/>
      <c r="Y50" s="5">
        <f t="shared" si="4"/>
        <v>12</v>
      </c>
      <c r="Z50" s="28">
        <v>19</v>
      </c>
      <c r="AA50" s="24">
        <v>59.9</v>
      </c>
      <c r="AB50" s="24">
        <f t="shared" si="2"/>
        <v>13657.199999999999</v>
      </c>
      <c r="AC50" s="25">
        <f t="shared" si="3"/>
        <v>228</v>
      </c>
    </row>
    <row r="51" spans="1:29" ht="100.5" customHeight="1">
      <c r="A51" s="5"/>
      <c r="B51" s="5" t="s">
        <v>161</v>
      </c>
      <c r="C51" s="6" t="s">
        <v>110</v>
      </c>
      <c r="D51" s="7" t="s">
        <v>39</v>
      </c>
      <c r="E51" s="8" t="s">
        <v>40</v>
      </c>
      <c r="F51" s="8" t="s">
        <v>31</v>
      </c>
      <c r="G51" s="8" t="s">
        <v>32</v>
      </c>
      <c r="H51" s="8" t="s">
        <v>42</v>
      </c>
      <c r="I51" s="8" t="s">
        <v>28</v>
      </c>
      <c r="J51" s="9" t="s">
        <v>5</v>
      </c>
      <c r="K51" s="9" t="s">
        <v>220</v>
      </c>
      <c r="L51" s="18" t="s">
        <v>146</v>
      </c>
      <c r="M51" s="10"/>
      <c r="N51" s="10"/>
      <c r="O51" s="10"/>
      <c r="P51" s="10"/>
      <c r="Q51" s="5"/>
      <c r="R51" s="5"/>
      <c r="S51" s="5">
        <v>1</v>
      </c>
      <c r="T51" s="5">
        <v>2</v>
      </c>
      <c r="U51" s="5">
        <v>3</v>
      </c>
      <c r="V51" s="5">
        <v>3</v>
      </c>
      <c r="W51" s="5">
        <v>2</v>
      </c>
      <c r="X51" s="5">
        <v>1</v>
      </c>
      <c r="Y51" s="5">
        <f t="shared" si="4"/>
        <v>12</v>
      </c>
      <c r="Z51" s="28">
        <v>13</v>
      </c>
      <c r="AA51" s="24">
        <v>59.9</v>
      </c>
      <c r="AB51" s="24">
        <f t="shared" si="2"/>
        <v>9344.4</v>
      </c>
      <c r="AC51" s="25">
        <f t="shared" si="3"/>
        <v>156</v>
      </c>
    </row>
    <row r="52" spans="1:29" ht="100.5" customHeight="1">
      <c r="A52" s="5"/>
      <c r="B52" s="5" t="s">
        <v>161</v>
      </c>
      <c r="C52" s="6" t="s">
        <v>111</v>
      </c>
      <c r="D52" s="7" t="s">
        <v>39</v>
      </c>
      <c r="E52" s="8" t="s">
        <v>40</v>
      </c>
      <c r="F52" s="8" t="s">
        <v>41</v>
      </c>
      <c r="G52" s="8" t="s">
        <v>43</v>
      </c>
      <c r="H52" s="8" t="s">
        <v>44</v>
      </c>
      <c r="I52" s="8" t="str">
        <f>VLOOKUP(C52,[1]DETAILS!$E$2:$T$1048576,16,0)</f>
        <v>WHITE BLUE</v>
      </c>
      <c r="J52" s="9" t="s">
        <v>14</v>
      </c>
      <c r="K52" s="9" t="s">
        <v>221</v>
      </c>
      <c r="L52" s="18" t="s">
        <v>144</v>
      </c>
      <c r="M52" s="10"/>
      <c r="N52" s="10"/>
      <c r="O52" s="10"/>
      <c r="P52" s="10"/>
      <c r="Q52" s="5"/>
      <c r="R52" s="5">
        <v>1</v>
      </c>
      <c r="S52" s="5">
        <v>2</v>
      </c>
      <c r="T52" s="5">
        <v>3</v>
      </c>
      <c r="U52" s="5">
        <v>3</v>
      </c>
      <c r="V52" s="5">
        <v>2</v>
      </c>
      <c r="W52" s="5">
        <v>1</v>
      </c>
      <c r="X52" s="5"/>
      <c r="Y52" s="5">
        <f t="shared" si="4"/>
        <v>12</v>
      </c>
      <c r="Z52" s="28">
        <v>19</v>
      </c>
      <c r="AA52" s="24">
        <v>59.9</v>
      </c>
      <c r="AB52" s="24">
        <f t="shared" si="2"/>
        <v>13657.199999999999</v>
      </c>
      <c r="AC52" s="25">
        <f t="shared" si="3"/>
        <v>228</v>
      </c>
    </row>
    <row r="53" spans="1:29" ht="100.5" customHeight="1">
      <c r="A53" s="5"/>
      <c r="B53" s="5" t="s">
        <v>161</v>
      </c>
      <c r="C53" s="6" t="s">
        <v>111</v>
      </c>
      <c r="D53" s="7" t="s">
        <v>39</v>
      </c>
      <c r="E53" s="8" t="s">
        <v>40</v>
      </c>
      <c r="F53" s="8" t="s">
        <v>41</v>
      </c>
      <c r="G53" s="8" t="s">
        <v>43</v>
      </c>
      <c r="H53" s="8" t="s">
        <v>44</v>
      </c>
      <c r="I53" s="8" t="str">
        <f>VLOOKUP(C53,[1]DETAILS!$E$2:$T$1048576,16,0)</f>
        <v>WHITE BLUE</v>
      </c>
      <c r="J53" s="9" t="s">
        <v>5</v>
      </c>
      <c r="K53" s="9" t="s">
        <v>222</v>
      </c>
      <c r="L53" s="18" t="s">
        <v>146</v>
      </c>
      <c r="M53" s="10"/>
      <c r="N53" s="10"/>
      <c r="O53" s="10"/>
      <c r="P53" s="10"/>
      <c r="Q53" s="5"/>
      <c r="R53" s="5"/>
      <c r="S53" s="5">
        <v>1</v>
      </c>
      <c r="T53" s="5">
        <v>2</v>
      </c>
      <c r="U53" s="5">
        <v>3</v>
      </c>
      <c r="V53" s="5">
        <v>3</v>
      </c>
      <c r="W53" s="5">
        <v>2</v>
      </c>
      <c r="X53" s="5">
        <v>1</v>
      </c>
      <c r="Y53" s="5">
        <f t="shared" si="4"/>
        <v>12</v>
      </c>
      <c r="Z53" s="28">
        <v>13</v>
      </c>
      <c r="AA53" s="24">
        <v>59.9</v>
      </c>
      <c r="AB53" s="24">
        <f t="shared" si="2"/>
        <v>9344.4</v>
      </c>
      <c r="AC53" s="25">
        <f t="shared" si="3"/>
        <v>156</v>
      </c>
    </row>
    <row r="54" spans="1:29" ht="100.5" customHeight="1">
      <c r="A54" s="5"/>
      <c r="B54" s="5" t="s">
        <v>161</v>
      </c>
      <c r="C54" s="6" t="s">
        <v>112</v>
      </c>
      <c r="D54" s="7" t="s">
        <v>39</v>
      </c>
      <c r="E54" s="8" t="s">
        <v>40</v>
      </c>
      <c r="F54" s="8" t="s">
        <v>31</v>
      </c>
      <c r="G54" s="8" t="s">
        <v>32</v>
      </c>
      <c r="H54" s="8" t="s">
        <v>34</v>
      </c>
      <c r="I54" s="8" t="str">
        <f>VLOOKUP(C54,[1]DETAILS!$E$2:$T$1048576,16,0)</f>
        <v>BLUE</v>
      </c>
      <c r="J54" s="9" t="s">
        <v>14</v>
      </c>
      <c r="K54" s="9" t="s">
        <v>223</v>
      </c>
      <c r="L54" s="18" t="s">
        <v>144</v>
      </c>
      <c r="M54" s="10"/>
      <c r="N54" s="10"/>
      <c r="O54" s="10"/>
      <c r="P54" s="10"/>
      <c r="Q54" s="5"/>
      <c r="R54" s="5">
        <v>1</v>
      </c>
      <c r="S54" s="5">
        <v>2</v>
      </c>
      <c r="T54" s="5">
        <v>3</v>
      </c>
      <c r="U54" s="5">
        <v>3</v>
      </c>
      <c r="V54" s="5">
        <v>2</v>
      </c>
      <c r="W54" s="5">
        <v>1</v>
      </c>
      <c r="X54" s="5"/>
      <c r="Y54" s="5">
        <f t="shared" si="4"/>
        <v>12</v>
      </c>
      <c r="Z54" s="28">
        <v>19</v>
      </c>
      <c r="AA54" s="24">
        <v>59.9</v>
      </c>
      <c r="AB54" s="24">
        <f t="shared" si="2"/>
        <v>13657.199999999999</v>
      </c>
      <c r="AC54" s="25">
        <f t="shared" si="3"/>
        <v>228</v>
      </c>
    </row>
    <row r="55" spans="1:29" ht="100.5" customHeight="1">
      <c r="A55" s="5"/>
      <c r="B55" s="5" t="s">
        <v>161</v>
      </c>
      <c r="C55" s="6" t="s">
        <v>112</v>
      </c>
      <c r="D55" s="7" t="s">
        <v>39</v>
      </c>
      <c r="E55" s="8" t="s">
        <v>40</v>
      </c>
      <c r="F55" s="8" t="s">
        <v>31</v>
      </c>
      <c r="G55" s="8" t="s">
        <v>32</v>
      </c>
      <c r="H55" s="8" t="s">
        <v>34</v>
      </c>
      <c r="I55" s="8" t="str">
        <f>VLOOKUP(C55,[1]DETAILS!$E$2:$T$1048576,16,0)</f>
        <v>BLUE</v>
      </c>
      <c r="J55" s="9" t="s">
        <v>5</v>
      </c>
      <c r="K55" s="9" t="s">
        <v>224</v>
      </c>
      <c r="L55" s="18" t="s">
        <v>146</v>
      </c>
      <c r="M55" s="10"/>
      <c r="N55" s="10"/>
      <c r="O55" s="10"/>
      <c r="P55" s="10"/>
      <c r="Q55" s="5"/>
      <c r="R55" s="5"/>
      <c r="S55" s="5">
        <v>1</v>
      </c>
      <c r="T55" s="5">
        <v>2</v>
      </c>
      <c r="U55" s="5">
        <v>3</v>
      </c>
      <c r="V55" s="5">
        <v>3</v>
      </c>
      <c r="W55" s="5">
        <v>2</v>
      </c>
      <c r="X55" s="5">
        <v>1</v>
      </c>
      <c r="Y55" s="5">
        <f t="shared" si="4"/>
        <v>12</v>
      </c>
      <c r="Z55" s="28">
        <v>13</v>
      </c>
      <c r="AA55" s="24">
        <v>59.9</v>
      </c>
      <c r="AB55" s="24">
        <f t="shared" si="2"/>
        <v>9344.4</v>
      </c>
      <c r="AC55" s="25">
        <f t="shared" si="3"/>
        <v>156</v>
      </c>
    </row>
    <row r="56" spans="1:29" ht="100.5" customHeight="1">
      <c r="A56" s="5"/>
      <c r="B56" s="5" t="s">
        <v>161</v>
      </c>
      <c r="C56" s="6" t="s">
        <v>113</v>
      </c>
      <c r="D56" s="7" t="s">
        <v>45</v>
      </c>
      <c r="E56" s="8" t="s">
        <v>46</v>
      </c>
      <c r="F56" s="8" t="s">
        <v>41</v>
      </c>
      <c r="G56" s="8" t="s">
        <v>43</v>
      </c>
      <c r="H56" s="8" t="s">
        <v>16</v>
      </c>
      <c r="I56" s="8" t="str">
        <f>VLOOKUP(C56,[1]DETAILS!$E$2:$T$1048576,16,0)</f>
        <v>BLACK GREY</v>
      </c>
      <c r="J56" s="9" t="s">
        <v>14</v>
      </c>
      <c r="K56" s="9" t="s">
        <v>225</v>
      </c>
      <c r="L56" s="18" t="s">
        <v>144</v>
      </c>
      <c r="M56" s="10"/>
      <c r="N56" s="10"/>
      <c r="O56" s="10"/>
      <c r="P56" s="10"/>
      <c r="Q56" s="5"/>
      <c r="R56" s="5">
        <v>1</v>
      </c>
      <c r="S56" s="5">
        <v>2</v>
      </c>
      <c r="T56" s="5">
        <v>3</v>
      </c>
      <c r="U56" s="5">
        <v>3</v>
      </c>
      <c r="V56" s="5">
        <v>2</v>
      </c>
      <c r="W56" s="5">
        <v>1</v>
      </c>
      <c r="X56" s="5"/>
      <c r="Y56" s="5">
        <f t="shared" si="4"/>
        <v>12</v>
      </c>
      <c r="Z56" s="28">
        <v>15</v>
      </c>
      <c r="AA56" s="24">
        <v>59.9</v>
      </c>
      <c r="AB56" s="24">
        <f t="shared" si="2"/>
        <v>10782</v>
      </c>
      <c r="AC56" s="25">
        <f t="shared" si="3"/>
        <v>180</v>
      </c>
    </row>
    <row r="57" spans="1:29" ht="100.5" customHeight="1">
      <c r="A57" s="5"/>
      <c r="B57" s="5" t="s">
        <v>161</v>
      </c>
      <c r="C57" s="6" t="s">
        <v>113</v>
      </c>
      <c r="D57" s="7" t="s">
        <v>45</v>
      </c>
      <c r="E57" s="8" t="s">
        <v>46</v>
      </c>
      <c r="F57" s="8" t="s">
        <v>41</v>
      </c>
      <c r="G57" s="8" t="s">
        <v>43</v>
      </c>
      <c r="H57" s="8" t="s">
        <v>16</v>
      </c>
      <c r="I57" s="8" t="str">
        <f>VLOOKUP(C57,[1]DETAILS!$E$2:$T$1048576,16,0)</f>
        <v>BLACK GREY</v>
      </c>
      <c r="J57" s="9" t="s">
        <v>5</v>
      </c>
      <c r="K57" s="9" t="s">
        <v>226</v>
      </c>
      <c r="L57" s="18" t="s">
        <v>146</v>
      </c>
      <c r="M57" s="10"/>
      <c r="N57" s="10"/>
      <c r="O57" s="10"/>
      <c r="P57" s="10"/>
      <c r="Q57" s="5"/>
      <c r="R57" s="5"/>
      <c r="S57" s="5">
        <v>1</v>
      </c>
      <c r="T57" s="5">
        <v>2</v>
      </c>
      <c r="U57" s="5">
        <v>3</v>
      </c>
      <c r="V57" s="5">
        <v>3</v>
      </c>
      <c r="W57" s="5">
        <v>2</v>
      </c>
      <c r="X57" s="5">
        <v>1</v>
      </c>
      <c r="Y57" s="5">
        <f t="shared" si="4"/>
        <v>12</v>
      </c>
      <c r="Z57" s="28">
        <v>10</v>
      </c>
      <c r="AA57" s="24">
        <v>59.9</v>
      </c>
      <c r="AB57" s="24">
        <f t="shared" si="2"/>
        <v>7188</v>
      </c>
      <c r="AC57" s="25">
        <f t="shared" si="3"/>
        <v>120</v>
      </c>
    </row>
    <row r="58" spans="1:29" ht="100.5" customHeight="1">
      <c r="A58" s="5"/>
      <c r="B58" s="5" t="s">
        <v>161</v>
      </c>
      <c r="C58" s="6" t="s">
        <v>114</v>
      </c>
      <c r="D58" s="7" t="s">
        <v>45</v>
      </c>
      <c r="E58" s="8" t="s">
        <v>46</v>
      </c>
      <c r="F58" s="8" t="s">
        <v>41</v>
      </c>
      <c r="G58" s="8" t="s">
        <v>43</v>
      </c>
      <c r="H58" s="8">
        <v>137</v>
      </c>
      <c r="I58" s="8" t="str">
        <f>VLOOKUP(C58,[1]DETAILS!$E$2:$T$1048576,16,0)</f>
        <v>OFF WHITE</v>
      </c>
      <c r="J58" s="9" t="s">
        <v>14</v>
      </c>
      <c r="K58" s="9" t="s">
        <v>227</v>
      </c>
      <c r="L58" s="18" t="s">
        <v>144</v>
      </c>
      <c r="M58" s="10"/>
      <c r="N58" s="10"/>
      <c r="O58" s="10"/>
      <c r="P58" s="10"/>
      <c r="Q58" s="5"/>
      <c r="R58" s="5">
        <v>1</v>
      </c>
      <c r="S58" s="5">
        <v>2</v>
      </c>
      <c r="T58" s="5">
        <v>3</v>
      </c>
      <c r="U58" s="5">
        <v>3</v>
      </c>
      <c r="V58" s="5">
        <v>2</v>
      </c>
      <c r="W58" s="5">
        <v>1</v>
      </c>
      <c r="X58" s="5"/>
      <c r="Y58" s="5">
        <f t="shared" si="4"/>
        <v>12</v>
      </c>
      <c r="Z58" s="28">
        <v>15</v>
      </c>
      <c r="AA58" s="24">
        <v>59.9</v>
      </c>
      <c r="AB58" s="24">
        <f t="shared" si="2"/>
        <v>10782</v>
      </c>
      <c r="AC58" s="25">
        <f t="shared" si="3"/>
        <v>180</v>
      </c>
    </row>
    <row r="59" spans="1:29" ht="100.5" customHeight="1">
      <c r="A59" s="5"/>
      <c r="B59" s="5" t="s">
        <v>161</v>
      </c>
      <c r="C59" s="6" t="s">
        <v>114</v>
      </c>
      <c r="D59" s="7" t="s">
        <v>45</v>
      </c>
      <c r="E59" s="8" t="s">
        <v>46</v>
      </c>
      <c r="F59" s="8" t="s">
        <v>41</v>
      </c>
      <c r="G59" s="8" t="s">
        <v>43</v>
      </c>
      <c r="H59" s="8">
        <v>137</v>
      </c>
      <c r="I59" s="8" t="str">
        <f>VLOOKUP(C59,[1]DETAILS!$E$2:$T$1048576,16,0)</f>
        <v>OFF WHITE</v>
      </c>
      <c r="J59" s="9" t="s">
        <v>5</v>
      </c>
      <c r="K59" s="9" t="s">
        <v>228</v>
      </c>
      <c r="L59" s="18" t="s">
        <v>146</v>
      </c>
      <c r="M59" s="10"/>
      <c r="N59" s="10"/>
      <c r="O59" s="10"/>
      <c r="P59" s="10"/>
      <c r="Q59" s="5"/>
      <c r="R59" s="5"/>
      <c r="S59" s="5">
        <v>1</v>
      </c>
      <c r="T59" s="5">
        <v>2</v>
      </c>
      <c r="U59" s="5">
        <v>3</v>
      </c>
      <c r="V59" s="5">
        <v>3</v>
      </c>
      <c r="W59" s="5">
        <v>2</v>
      </c>
      <c r="X59" s="5">
        <v>1</v>
      </c>
      <c r="Y59" s="5">
        <f t="shared" si="4"/>
        <v>12</v>
      </c>
      <c r="Z59" s="28">
        <v>10</v>
      </c>
      <c r="AA59" s="24">
        <v>59.9</v>
      </c>
      <c r="AB59" s="24">
        <f t="shared" si="2"/>
        <v>7188</v>
      </c>
      <c r="AC59" s="25">
        <f t="shared" si="3"/>
        <v>120</v>
      </c>
    </row>
    <row r="60" spans="1:29" ht="100.5" customHeight="1">
      <c r="A60" s="5"/>
      <c r="B60" s="5" t="s">
        <v>161</v>
      </c>
      <c r="C60" s="6" t="s">
        <v>115</v>
      </c>
      <c r="D60" s="7" t="s">
        <v>45</v>
      </c>
      <c r="E60" s="8" t="s">
        <v>46</v>
      </c>
      <c r="F60" s="8" t="s">
        <v>41</v>
      </c>
      <c r="G60" s="8" t="s">
        <v>43</v>
      </c>
      <c r="H60" s="8" t="s">
        <v>47</v>
      </c>
      <c r="I60" s="8" t="str">
        <f>VLOOKUP(C60,[1]DETAILS!$E$2:$T$1048576,16,0)</f>
        <v>NAVY</v>
      </c>
      <c r="J60" s="9" t="s">
        <v>14</v>
      </c>
      <c r="K60" s="9" t="s">
        <v>229</v>
      </c>
      <c r="L60" s="18" t="s">
        <v>144</v>
      </c>
      <c r="M60" s="10"/>
      <c r="N60" s="10"/>
      <c r="O60" s="10"/>
      <c r="P60" s="10"/>
      <c r="Q60" s="5"/>
      <c r="R60" s="5">
        <v>1</v>
      </c>
      <c r="S60" s="5">
        <v>2</v>
      </c>
      <c r="T60" s="5">
        <v>3</v>
      </c>
      <c r="U60" s="5">
        <v>3</v>
      </c>
      <c r="V60" s="5">
        <v>2</v>
      </c>
      <c r="W60" s="5">
        <v>1</v>
      </c>
      <c r="X60" s="5"/>
      <c r="Y60" s="5">
        <f t="shared" si="4"/>
        <v>12</v>
      </c>
      <c r="Z60" s="28">
        <v>15</v>
      </c>
      <c r="AA60" s="24">
        <v>59.9</v>
      </c>
      <c r="AB60" s="24">
        <f t="shared" si="2"/>
        <v>10782</v>
      </c>
      <c r="AC60" s="25">
        <f t="shared" si="3"/>
        <v>180</v>
      </c>
    </row>
    <row r="61" spans="1:29" ht="100.5" customHeight="1">
      <c r="A61" s="5"/>
      <c r="B61" s="5" t="s">
        <v>161</v>
      </c>
      <c r="C61" s="6" t="s">
        <v>115</v>
      </c>
      <c r="D61" s="7" t="s">
        <v>45</v>
      </c>
      <c r="E61" s="8" t="s">
        <v>46</v>
      </c>
      <c r="F61" s="8" t="s">
        <v>41</v>
      </c>
      <c r="G61" s="8" t="s">
        <v>43</v>
      </c>
      <c r="H61" s="8" t="s">
        <v>47</v>
      </c>
      <c r="I61" s="8" t="str">
        <f>VLOOKUP(C61,[1]DETAILS!$E$2:$T$1048576,16,0)</f>
        <v>NAVY</v>
      </c>
      <c r="J61" s="9" t="s">
        <v>5</v>
      </c>
      <c r="K61" s="9" t="s">
        <v>230</v>
      </c>
      <c r="L61" s="18" t="s">
        <v>146</v>
      </c>
      <c r="M61" s="10"/>
      <c r="N61" s="10"/>
      <c r="O61" s="10"/>
      <c r="P61" s="10"/>
      <c r="Q61" s="5"/>
      <c r="R61" s="5"/>
      <c r="S61" s="5">
        <v>1</v>
      </c>
      <c r="T61" s="5">
        <v>2</v>
      </c>
      <c r="U61" s="5">
        <v>3</v>
      </c>
      <c r="V61" s="5">
        <v>3</v>
      </c>
      <c r="W61" s="5">
        <v>2</v>
      </c>
      <c r="X61" s="5">
        <v>1</v>
      </c>
      <c r="Y61" s="5">
        <f t="shared" si="4"/>
        <v>12</v>
      </c>
      <c r="Z61" s="28">
        <v>10</v>
      </c>
      <c r="AA61" s="24">
        <v>59.9</v>
      </c>
      <c r="AB61" s="24">
        <f t="shared" si="2"/>
        <v>7188</v>
      </c>
      <c r="AC61" s="25">
        <f t="shared" si="3"/>
        <v>120</v>
      </c>
    </row>
    <row r="62" spans="1:29" ht="100.5" customHeight="1">
      <c r="A62" s="5"/>
      <c r="B62" s="5" t="s">
        <v>161</v>
      </c>
      <c r="C62" s="6" t="s">
        <v>116</v>
      </c>
      <c r="D62" s="7" t="s">
        <v>45</v>
      </c>
      <c r="E62" s="8" t="s">
        <v>46</v>
      </c>
      <c r="F62" s="8" t="s">
        <v>41</v>
      </c>
      <c r="G62" s="8" t="s">
        <v>43</v>
      </c>
      <c r="H62" s="8" t="s">
        <v>36</v>
      </c>
      <c r="I62" s="8" t="str">
        <f>VLOOKUP(C62,[1]DETAILS!$E$2:$T$1048576,16,0)</f>
        <v>BEIGE</v>
      </c>
      <c r="J62" s="9" t="s">
        <v>14</v>
      </c>
      <c r="K62" s="9" t="s">
        <v>231</v>
      </c>
      <c r="L62" s="18" t="s">
        <v>144</v>
      </c>
      <c r="M62" s="10"/>
      <c r="N62" s="10"/>
      <c r="O62" s="10"/>
      <c r="P62" s="10"/>
      <c r="Q62" s="5"/>
      <c r="R62" s="5">
        <v>1</v>
      </c>
      <c r="S62" s="5">
        <v>2</v>
      </c>
      <c r="T62" s="5">
        <v>3</v>
      </c>
      <c r="U62" s="5">
        <v>3</v>
      </c>
      <c r="V62" s="5">
        <v>2</v>
      </c>
      <c r="W62" s="5">
        <v>1</v>
      </c>
      <c r="X62" s="5"/>
      <c r="Y62" s="5">
        <f t="shared" si="4"/>
        <v>12</v>
      </c>
      <c r="Z62" s="28">
        <v>15</v>
      </c>
      <c r="AA62" s="24">
        <v>59.9</v>
      </c>
      <c r="AB62" s="24">
        <f t="shared" si="2"/>
        <v>10782</v>
      </c>
      <c r="AC62" s="25">
        <f t="shared" si="3"/>
        <v>180</v>
      </c>
    </row>
    <row r="63" spans="1:29" ht="100.5" customHeight="1">
      <c r="A63" s="5"/>
      <c r="B63" s="5" t="s">
        <v>161</v>
      </c>
      <c r="C63" s="6" t="s">
        <v>116</v>
      </c>
      <c r="D63" s="7" t="s">
        <v>45</v>
      </c>
      <c r="E63" s="8" t="s">
        <v>46</v>
      </c>
      <c r="F63" s="8" t="s">
        <v>41</v>
      </c>
      <c r="G63" s="8" t="s">
        <v>43</v>
      </c>
      <c r="H63" s="8" t="s">
        <v>36</v>
      </c>
      <c r="I63" s="8" t="str">
        <f>VLOOKUP(C63,[1]DETAILS!$E$2:$T$1048576,16,0)</f>
        <v>BEIGE</v>
      </c>
      <c r="J63" s="9" t="s">
        <v>5</v>
      </c>
      <c r="K63" s="9" t="s">
        <v>232</v>
      </c>
      <c r="L63" s="18" t="s">
        <v>146</v>
      </c>
      <c r="M63" s="10"/>
      <c r="N63" s="10"/>
      <c r="O63" s="10"/>
      <c r="P63" s="10"/>
      <c r="Q63" s="5"/>
      <c r="R63" s="5"/>
      <c r="S63" s="5">
        <v>1</v>
      </c>
      <c r="T63" s="5">
        <v>2</v>
      </c>
      <c r="U63" s="5">
        <v>3</v>
      </c>
      <c r="V63" s="5">
        <v>3</v>
      </c>
      <c r="W63" s="5">
        <v>2</v>
      </c>
      <c r="X63" s="5">
        <v>1</v>
      </c>
      <c r="Y63" s="5">
        <f t="shared" si="4"/>
        <v>12</v>
      </c>
      <c r="Z63" s="28">
        <v>10</v>
      </c>
      <c r="AA63" s="24">
        <v>59.9</v>
      </c>
      <c r="AB63" s="24">
        <f t="shared" si="2"/>
        <v>7188</v>
      </c>
      <c r="AC63" s="25">
        <f t="shared" si="3"/>
        <v>120</v>
      </c>
    </row>
    <row r="64" spans="1:29" ht="100.5" customHeight="1">
      <c r="A64" s="5"/>
      <c r="B64" s="5" t="s">
        <v>161</v>
      </c>
      <c r="C64" s="6" t="s">
        <v>117</v>
      </c>
      <c r="D64" s="7" t="s">
        <v>45</v>
      </c>
      <c r="E64" s="8" t="s">
        <v>46</v>
      </c>
      <c r="F64" s="8" t="s">
        <v>41</v>
      </c>
      <c r="G64" s="8" t="s">
        <v>43</v>
      </c>
      <c r="H64" s="8">
        <v>451</v>
      </c>
      <c r="I64" s="8" t="str">
        <f>VLOOKUP(C64,[1]DETAILS!$E$2:$T$1048576,16,0)</f>
        <v>GREY</v>
      </c>
      <c r="J64" s="9" t="s">
        <v>14</v>
      </c>
      <c r="K64" s="9" t="s">
        <v>233</v>
      </c>
      <c r="L64" s="18" t="s">
        <v>144</v>
      </c>
      <c r="M64" s="10"/>
      <c r="N64" s="10"/>
      <c r="O64" s="10"/>
      <c r="P64" s="10"/>
      <c r="Q64" s="5"/>
      <c r="R64" s="5">
        <v>1</v>
      </c>
      <c r="S64" s="5">
        <v>2</v>
      </c>
      <c r="T64" s="5">
        <v>3</v>
      </c>
      <c r="U64" s="5">
        <v>3</v>
      </c>
      <c r="V64" s="5">
        <v>2</v>
      </c>
      <c r="W64" s="5">
        <v>1</v>
      </c>
      <c r="X64" s="5"/>
      <c r="Y64" s="5">
        <f t="shared" si="4"/>
        <v>12</v>
      </c>
      <c r="Z64" s="28">
        <v>15</v>
      </c>
      <c r="AA64" s="24">
        <v>59.9</v>
      </c>
      <c r="AB64" s="24">
        <f t="shared" si="2"/>
        <v>10782</v>
      </c>
      <c r="AC64" s="25">
        <f t="shared" si="3"/>
        <v>180</v>
      </c>
    </row>
    <row r="65" spans="1:29" ht="100.5" customHeight="1">
      <c r="A65" s="5"/>
      <c r="B65" s="5" t="s">
        <v>161</v>
      </c>
      <c r="C65" s="6" t="s">
        <v>117</v>
      </c>
      <c r="D65" s="7" t="s">
        <v>45</v>
      </c>
      <c r="E65" s="8" t="s">
        <v>46</v>
      </c>
      <c r="F65" s="8" t="s">
        <v>41</v>
      </c>
      <c r="G65" s="8" t="s">
        <v>43</v>
      </c>
      <c r="H65" s="8">
        <v>451</v>
      </c>
      <c r="I65" s="8" t="str">
        <f>VLOOKUP(C65,[1]DETAILS!$E$2:$T$1048576,16,0)</f>
        <v>GREY</v>
      </c>
      <c r="J65" s="9" t="s">
        <v>5</v>
      </c>
      <c r="K65" s="9" t="s">
        <v>234</v>
      </c>
      <c r="L65" s="18" t="s">
        <v>146</v>
      </c>
      <c r="M65" s="10"/>
      <c r="N65" s="10"/>
      <c r="O65" s="10"/>
      <c r="P65" s="10"/>
      <c r="Q65" s="5"/>
      <c r="R65" s="5"/>
      <c r="S65" s="5">
        <v>1</v>
      </c>
      <c r="T65" s="5">
        <v>2</v>
      </c>
      <c r="U65" s="5">
        <v>3</v>
      </c>
      <c r="V65" s="5">
        <v>3</v>
      </c>
      <c r="W65" s="5">
        <v>2</v>
      </c>
      <c r="X65" s="5">
        <v>1</v>
      </c>
      <c r="Y65" s="5">
        <f t="shared" si="4"/>
        <v>12</v>
      </c>
      <c r="Z65" s="28">
        <v>10</v>
      </c>
      <c r="AA65" s="24">
        <v>59.9</v>
      </c>
      <c r="AB65" s="24">
        <f t="shared" si="2"/>
        <v>7188</v>
      </c>
      <c r="AC65" s="25">
        <f t="shared" si="3"/>
        <v>120</v>
      </c>
    </row>
    <row r="66" spans="1:29" ht="100.5" customHeight="1">
      <c r="A66" s="5"/>
      <c r="B66" s="5" t="s">
        <v>161</v>
      </c>
      <c r="C66" s="6" t="s">
        <v>118</v>
      </c>
      <c r="D66" s="7" t="s">
        <v>48</v>
      </c>
      <c r="E66" s="8" t="s">
        <v>49</v>
      </c>
      <c r="F66" s="8" t="s">
        <v>50</v>
      </c>
      <c r="G66" s="8" t="s">
        <v>51</v>
      </c>
      <c r="H66" s="8" t="s">
        <v>36</v>
      </c>
      <c r="I66" s="8" t="str">
        <f>VLOOKUP(C66,[1]DETAILS!$E$2:$T$1048576,16,0)</f>
        <v>BEIGE</v>
      </c>
      <c r="J66" s="9" t="s">
        <v>14</v>
      </c>
      <c r="K66" s="9" t="s">
        <v>235</v>
      </c>
      <c r="L66" s="18" t="s">
        <v>144</v>
      </c>
      <c r="M66" s="10"/>
      <c r="N66" s="10"/>
      <c r="O66" s="10"/>
      <c r="P66" s="10"/>
      <c r="Q66" s="5"/>
      <c r="R66" s="5">
        <v>1</v>
      </c>
      <c r="S66" s="5">
        <v>2</v>
      </c>
      <c r="T66" s="5">
        <v>3</v>
      </c>
      <c r="U66" s="5">
        <v>3</v>
      </c>
      <c r="V66" s="5">
        <v>2</v>
      </c>
      <c r="W66" s="5">
        <v>1</v>
      </c>
      <c r="X66" s="5"/>
      <c r="Y66" s="5">
        <f t="shared" si="4"/>
        <v>12</v>
      </c>
      <c r="Z66" s="28">
        <v>25</v>
      </c>
      <c r="AA66" s="24">
        <v>69.900000000000006</v>
      </c>
      <c r="AB66" s="24">
        <f t="shared" si="2"/>
        <v>20970</v>
      </c>
      <c r="AC66" s="25">
        <f t="shared" si="3"/>
        <v>300</v>
      </c>
    </row>
    <row r="67" spans="1:29" ht="100.5" customHeight="1">
      <c r="A67" s="5"/>
      <c r="B67" s="5" t="s">
        <v>161</v>
      </c>
      <c r="C67" s="6" t="s">
        <v>118</v>
      </c>
      <c r="D67" s="7" t="s">
        <v>48</v>
      </c>
      <c r="E67" s="8" t="s">
        <v>49</v>
      </c>
      <c r="F67" s="8" t="s">
        <v>50</v>
      </c>
      <c r="G67" s="8" t="s">
        <v>51</v>
      </c>
      <c r="H67" s="8" t="s">
        <v>36</v>
      </c>
      <c r="I67" s="8" t="str">
        <f>VLOOKUP(C67,[1]DETAILS!$E$2:$T$1048576,16,0)</f>
        <v>BEIGE</v>
      </c>
      <c r="J67" s="9" t="s">
        <v>5</v>
      </c>
      <c r="K67" s="9" t="s">
        <v>236</v>
      </c>
      <c r="L67" s="18" t="s">
        <v>146</v>
      </c>
      <c r="M67" s="10"/>
      <c r="N67" s="10"/>
      <c r="O67" s="10"/>
      <c r="P67" s="10"/>
      <c r="Q67" s="5"/>
      <c r="R67" s="5"/>
      <c r="S67" s="5">
        <v>1</v>
      </c>
      <c r="T67" s="5">
        <v>2</v>
      </c>
      <c r="U67" s="5">
        <v>3</v>
      </c>
      <c r="V67" s="5">
        <v>3</v>
      </c>
      <c r="W67" s="5">
        <v>2</v>
      </c>
      <c r="X67" s="5">
        <v>1</v>
      </c>
      <c r="Y67" s="5">
        <f t="shared" si="4"/>
        <v>12</v>
      </c>
      <c r="Z67" s="28">
        <v>17</v>
      </c>
      <c r="AA67" s="24">
        <v>69.900000000000006</v>
      </c>
      <c r="AB67" s="24">
        <f t="shared" si="2"/>
        <v>14259.6</v>
      </c>
      <c r="AC67" s="25">
        <f t="shared" si="3"/>
        <v>204</v>
      </c>
    </row>
    <row r="68" spans="1:29" ht="100.5" customHeight="1">
      <c r="A68" s="5"/>
      <c r="B68" s="5" t="s">
        <v>161</v>
      </c>
      <c r="C68" s="6" t="s">
        <v>119</v>
      </c>
      <c r="D68" s="7" t="s">
        <v>48</v>
      </c>
      <c r="E68" s="8" t="s">
        <v>49</v>
      </c>
      <c r="F68" s="8" t="s">
        <v>50</v>
      </c>
      <c r="G68" s="8" t="s">
        <v>51</v>
      </c>
      <c r="H68" s="8" t="s">
        <v>25</v>
      </c>
      <c r="I68" s="8" t="str">
        <f>VLOOKUP(C68,[1]DETAILS!$E$2:$T$1048576,16,0)</f>
        <v>BLACK WHITE</v>
      </c>
      <c r="J68" s="9" t="s">
        <v>14</v>
      </c>
      <c r="K68" s="9" t="s">
        <v>237</v>
      </c>
      <c r="L68" s="18" t="s">
        <v>144</v>
      </c>
      <c r="M68" s="10"/>
      <c r="N68" s="10"/>
      <c r="O68" s="10"/>
      <c r="P68" s="10"/>
      <c r="Q68" s="5"/>
      <c r="R68" s="5">
        <v>1</v>
      </c>
      <c r="S68" s="5">
        <v>2</v>
      </c>
      <c r="T68" s="5">
        <v>3</v>
      </c>
      <c r="U68" s="5">
        <v>3</v>
      </c>
      <c r="V68" s="5">
        <v>2</v>
      </c>
      <c r="W68" s="5">
        <v>1</v>
      </c>
      <c r="X68" s="5"/>
      <c r="Y68" s="5">
        <f t="shared" si="4"/>
        <v>12</v>
      </c>
      <c r="Z68" s="28">
        <v>44</v>
      </c>
      <c r="AA68" s="24">
        <v>69.900000000000006</v>
      </c>
      <c r="AB68" s="24">
        <f t="shared" ref="AB68:AB131" si="5">AA68*AC68</f>
        <v>36907.200000000004</v>
      </c>
      <c r="AC68" s="25">
        <f t="shared" ref="AC68:AC131" si="6">Y68*Z68</f>
        <v>528</v>
      </c>
    </row>
    <row r="69" spans="1:29" ht="100.5" customHeight="1">
      <c r="A69" s="5"/>
      <c r="B69" s="5" t="s">
        <v>161</v>
      </c>
      <c r="C69" s="6" t="s">
        <v>119</v>
      </c>
      <c r="D69" s="7" t="s">
        <v>48</v>
      </c>
      <c r="E69" s="8" t="s">
        <v>49</v>
      </c>
      <c r="F69" s="8" t="s">
        <v>50</v>
      </c>
      <c r="G69" s="8" t="s">
        <v>51</v>
      </c>
      <c r="H69" s="8" t="s">
        <v>25</v>
      </c>
      <c r="I69" s="8" t="str">
        <f>VLOOKUP(C69,[1]DETAILS!$E$2:$T$1048576,16,0)</f>
        <v>BLACK WHITE</v>
      </c>
      <c r="J69" s="9" t="s">
        <v>143</v>
      </c>
      <c r="K69" s="9" t="s">
        <v>238</v>
      </c>
      <c r="L69" s="18" t="s">
        <v>145</v>
      </c>
      <c r="M69" s="10"/>
      <c r="N69" s="10"/>
      <c r="O69" s="10"/>
      <c r="P69" s="10"/>
      <c r="Q69" s="5">
        <v>1</v>
      </c>
      <c r="R69" s="5">
        <v>2</v>
      </c>
      <c r="S69" s="5">
        <v>3</v>
      </c>
      <c r="T69" s="5">
        <v>3</v>
      </c>
      <c r="U69" s="5">
        <v>2</v>
      </c>
      <c r="V69" s="5">
        <v>1</v>
      </c>
      <c r="W69" s="5"/>
      <c r="X69" s="5"/>
      <c r="Y69" s="5">
        <f t="shared" si="4"/>
        <v>12</v>
      </c>
      <c r="Z69" s="28">
        <v>13</v>
      </c>
      <c r="AA69" s="24">
        <v>69.900000000000006</v>
      </c>
      <c r="AB69" s="24">
        <f t="shared" si="5"/>
        <v>10904.400000000001</v>
      </c>
      <c r="AC69" s="25">
        <f t="shared" si="6"/>
        <v>156</v>
      </c>
    </row>
    <row r="70" spans="1:29" ht="100.5" customHeight="1">
      <c r="A70" s="5"/>
      <c r="B70" s="5" t="s">
        <v>161</v>
      </c>
      <c r="C70" s="6" t="s">
        <v>119</v>
      </c>
      <c r="D70" s="7" t="s">
        <v>48</v>
      </c>
      <c r="E70" s="8" t="s">
        <v>49</v>
      </c>
      <c r="F70" s="8" t="s">
        <v>50</v>
      </c>
      <c r="G70" s="8" t="s">
        <v>51</v>
      </c>
      <c r="H70" s="8" t="s">
        <v>25</v>
      </c>
      <c r="I70" s="8" t="str">
        <f>VLOOKUP(C70,[1]DETAILS!$E$2:$T$1048576,16,0)</f>
        <v>BLACK WHITE</v>
      </c>
      <c r="J70" s="9" t="s">
        <v>5</v>
      </c>
      <c r="K70" s="9" t="s">
        <v>239</v>
      </c>
      <c r="L70" s="18" t="s">
        <v>146</v>
      </c>
      <c r="M70" s="10"/>
      <c r="N70" s="10"/>
      <c r="O70" s="10"/>
      <c r="P70" s="10"/>
      <c r="Q70" s="5"/>
      <c r="R70" s="5"/>
      <c r="S70" s="5">
        <v>1</v>
      </c>
      <c r="T70" s="5">
        <v>2</v>
      </c>
      <c r="U70" s="5">
        <v>3</v>
      </c>
      <c r="V70" s="5">
        <v>3</v>
      </c>
      <c r="W70" s="5">
        <v>2</v>
      </c>
      <c r="X70" s="5">
        <v>1</v>
      </c>
      <c r="Y70" s="5">
        <f t="shared" si="4"/>
        <v>12</v>
      </c>
      <c r="Z70" s="28">
        <v>17</v>
      </c>
      <c r="AA70" s="24">
        <v>69.900000000000006</v>
      </c>
      <c r="AB70" s="24">
        <f t="shared" si="5"/>
        <v>14259.6</v>
      </c>
      <c r="AC70" s="25">
        <f t="shared" si="6"/>
        <v>204</v>
      </c>
    </row>
    <row r="71" spans="1:29" ht="100.5" customHeight="1">
      <c r="A71" s="5"/>
      <c r="B71" s="5" t="s">
        <v>161</v>
      </c>
      <c r="C71" s="6" t="s">
        <v>120</v>
      </c>
      <c r="D71" s="7" t="s">
        <v>48</v>
      </c>
      <c r="E71" s="8" t="s">
        <v>49</v>
      </c>
      <c r="F71" s="8" t="s">
        <v>50</v>
      </c>
      <c r="G71" s="8" t="s">
        <v>51</v>
      </c>
      <c r="H71" s="8" t="s">
        <v>47</v>
      </c>
      <c r="I71" s="8" t="str">
        <f>VLOOKUP(C71,[1]DETAILS!$E$2:$T$1048576,16,0)</f>
        <v>NAVY</v>
      </c>
      <c r="J71" s="9" t="s">
        <v>14</v>
      </c>
      <c r="K71" s="9" t="s">
        <v>240</v>
      </c>
      <c r="L71" s="18" t="s">
        <v>144</v>
      </c>
      <c r="M71" s="10"/>
      <c r="N71" s="10"/>
      <c r="O71" s="10"/>
      <c r="P71" s="10"/>
      <c r="Q71" s="5"/>
      <c r="R71" s="5">
        <v>1</v>
      </c>
      <c r="S71" s="5">
        <v>2</v>
      </c>
      <c r="T71" s="5">
        <v>3</v>
      </c>
      <c r="U71" s="5">
        <v>3</v>
      </c>
      <c r="V71" s="5">
        <v>2</v>
      </c>
      <c r="W71" s="5">
        <v>1</v>
      </c>
      <c r="X71" s="5"/>
      <c r="Y71" s="5">
        <f t="shared" si="4"/>
        <v>12</v>
      </c>
      <c r="Z71" s="28">
        <v>25</v>
      </c>
      <c r="AA71" s="24">
        <v>69.900000000000006</v>
      </c>
      <c r="AB71" s="24">
        <f t="shared" si="5"/>
        <v>20970</v>
      </c>
      <c r="AC71" s="25">
        <f t="shared" si="6"/>
        <v>300</v>
      </c>
    </row>
    <row r="72" spans="1:29" ht="100.5" customHeight="1">
      <c r="A72" s="5"/>
      <c r="B72" s="5" t="s">
        <v>161</v>
      </c>
      <c r="C72" s="6" t="s">
        <v>120</v>
      </c>
      <c r="D72" s="7" t="s">
        <v>48</v>
      </c>
      <c r="E72" s="8" t="s">
        <v>49</v>
      </c>
      <c r="F72" s="8" t="s">
        <v>50</v>
      </c>
      <c r="G72" s="8" t="s">
        <v>51</v>
      </c>
      <c r="H72" s="8" t="s">
        <v>47</v>
      </c>
      <c r="I72" s="8" t="str">
        <f>VLOOKUP(C72,[1]DETAILS!$E$2:$T$1048576,16,0)</f>
        <v>NAVY</v>
      </c>
      <c r="J72" s="9" t="s">
        <v>5</v>
      </c>
      <c r="K72" s="9" t="s">
        <v>241</v>
      </c>
      <c r="L72" s="18" t="s">
        <v>146</v>
      </c>
      <c r="M72" s="10"/>
      <c r="N72" s="10"/>
      <c r="O72" s="10"/>
      <c r="P72" s="10"/>
      <c r="Q72" s="5"/>
      <c r="R72" s="5"/>
      <c r="S72" s="5">
        <v>1</v>
      </c>
      <c r="T72" s="5">
        <v>2</v>
      </c>
      <c r="U72" s="5">
        <v>3</v>
      </c>
      <c r="V72" s="5">
        <v>3</v>
      </c>
      <c r="W72" s="5">
        <v>2</v>
      </c>
      <c r="X72" s="5">
        <v>1</v>
      </c>
      <c r="Y72" s="5">
        <f t="shared" si="4"/>
        <v>12</v>
      </c>
      <c r="Z72" s="28">
        <v>17</v>
      </c>
      <c r="AA72" s="24">
        <v>69.900000000000006</v>
      </c>
      <c r="AB72" s="24">
        <f t="shared" si="5"/>
        <v>14259.6</v>
      </c>
      <c r="AC72" s="25">
        <f t="shared" si="6"/>
        <v>204</v>
      </c>
    </row>
    <row r="73" spans="1:29" ht="100.5" customHeight="1">
      <c r="A73" s="5"/>
      <c r="B73" s="5" t="s">
        <v>161</v>
      </c>
      <c r="C73" s="6" t="s">
        <v>121</v>
      </c>
      <c r="D73" s="7" t="s">
        <v>48</v>
      </c>
      <c r="E73" s="8" t="s">
        <v>49</v>
      </c>
      <c r="F73" s="8" t="s">
        <v>50</v>
      </c>
      <c r="G73" s="8" t="s">
        <v>51</v>
      </c>
      <c r="H73" s="8" t="s">
        <v>20</v>
      </c>
      <c r="I73" s="8" t="str">
        <f>VLOOKUP(C73,[1]DETAILS!$E$2:$T$1048576,16,0)</f>
        <v>WHITE BLACK</v>
      </c>
      <c r="J73" s="9" t="s">
        <v>14</v>
      </c>
      <c r="K73" s="9" t="s">
        <v>242</v>
      </c>
      <c r="L73" s="18" t="s">
        <v>144</v>
      </c>
      <c r="M73" s="10"/>
      <c r="N73" s="10"/>
      <c r="O73" s="10"/>
      <c r="P73" s="10"/>
      <c r="Q73" s="5"/>
      <c r="R73" s="5">
        <v>1</v>
      </c>
      <c r="S73" s="5">
        <v>2</v>
      </c>
      <c r="T73" s="5">
        <v>3</v>
      </c>
      <c r="U73" s="5">
        <v>3</v>
      </c>
      <c r="V73" s="5">
        <v>2</v>
      </c>
      <c r="W73" s="5">
        <v>1</v>
      </c>
      <c r="X73" s="5"/>
      <c r="Y73" s="5">
        <f t="shared" si="4"/>
        <v>12</v>
      </c>
      <c r="Z73" s="28">
        <v>25</v>
      </c>
      <c r="AA73" s="24">
        <v>69.900000000000006</v>
      </c>
      <c r="AB73" s="24">
        <f t="shared" si="5"/>
        <v>20970</v>
      </c>
      <c r="AC73" s="25">
        <f t="shared" si="6"/>
        <v>300</v>
      </c>
    </row>
    <row r="74" spans="1:29" ht="100.5" customHeight="1">
      <c r="A74" s="5"/>
      <c r="B74" s="5" t="s">
        <v>161</v>
      </c>
      <c r="C74" s="6" t="s">
        <v>121</v>
      </c>
      <c r="D74" s="7" t="s">
        <v>48</v>
      </c>
      <c r="E74" s="8" t="s">
        <v>49</v>
      </c>
      <c r="F74" s="8" t="s">
        <v>50</v>
      </c>
      <c r="G74" s="8" t="s">
        <v>51</v>
      </c>
      <c r="H74" s="8" t="s">
        <v>20</v>
      </c>
      <c r="I74" s="8" t="str">
        <f>VLOOKUP(C74,[1]DETAILS!$E$2:$T$1048576,16,0)</f>
        <v>WHITE BLACK</v>
      </c>
      <c r="J74" s="9" t="s">
        <v>5</v>
      </c>
      <c r="K74" s="9" t="s">
        <v>243</v>
      </c>
      <c r="L74" s="18" t="s">
        <v>146</v>
      </c>
      <c r="M74" s="10"/>
      <c r="N74" s="10"/>
      <c r="O74" s="10"/>
      <c r="P74" s="10"/>
      <c r="Q74" s="5"/>
      <c r="R74" s="5"/>
      <c r="S74" s="5">
        <v>1</v>
      </c>
      <c r="T74" s="5">
        <v>2</v>
      </c>
      <c r="U74" s="5">
        <v>3</v>
      </c>
      <c r="V74" s="5">
        <v>3</v>
      </c>
      <c r="W74" s="5">
        <v>2</v>
      </c>
      <c r="X74" s="5">
        <v>1</v>
      </c>
      <c r="Y74" s="5">
        <f t="shared" si="4"/>
        <v>12</v>
      </c>
      <c r="Z74" s="28">
        <v>17</v>
      </c>
      <c r="AA74" s="24">
        <v>69.900000000000006</v>
      </c>
      <c r="AB74" s="24">
        <f t="shared" si="5"/>
        <v>14259.6</v>
      </c>
      <c r="AC74" s="25">
        <f t="shared" si="6"/>
        <v>204</v>
      </c>
    </row>
    <row r="75" spans="1:29" ht="100.5" customHeight="1">
      <c r="A75" s="5"/>
      <c r="B75" s="5" t="s">
        <v>161</v>
      </c>
      <c r="C75" s="6" t="s">
        <v>140</v>
      </c>
      <c r="D75" s="7" t="s">
        <v>48</v>
      </c>
      <c r="E75" s="8" t="s">
        <v>49</v>
      </c>
      <c r="F75" s="8" t="s">
        <v>52</v>
      </c>
      <c r="G75" s="8" t="s">
        <v>51</v>
      </c>
      <c r="H75" s="8">
        <v>394</v>
      </c>
      <c r="I75" s="8" t="str">
        <f>VLOOKUP(C75,[1]DETAILS!$E$2:$T$1048576,16,0)</f>
        <v>TOTAL BLACK</v>
      </c>
      <c r="J75" s="9" t="s">
        <v>14</v>
      </c>
      <c r="K75" s="9" t="s">
        <v>244</v>
      </c>
      <c r="L75" s="18" t="s">
        <v>144</v>
      </c>
      <c r="M75" s="10"/>
      <c r="N75" s="10"/>
      <c r="O75" s="10"/>
      <c r="P75" s="10"/>
      <c r="Q75" s="5"/>
      <c r="R75" s="5">
        <v>1</v>
      </c>
      <c r="S75" s="5">
        <v>2</v>
      </c>
      <c r="T75" s="5">
        <v>3</v>
      </c>
      <c r="U75" s="5">
        <v>3</v>
      </c>
      <c r="V75" s="5">
        <v>2</v>
      </c>
      <c r="W75" s="5">
        <v>1</v>
      </c>
      <c r="X75" s="5"/>
      <c r="Y75" s="5">
        <f t="shared" si="4"/>
        <v>12</v>
      </c>
      <c r="Z75" s="28">
        <v>13</v>
      </c>
      <c r="AA75" s="24">
        <v>69.900000000000006</v>
      </c>
      <c r="AB75" s="24">
        <f t="shared" si="5"/>
        <v>10904.400000000001</v>
      </c>
      <c r="AC75" s="25">
        <f t="shared" si="6"/>
        <v>156</v>
      </c>
    </row>
    <row r="76" spans="1:29" ht="100.5" customHeight="1">
      <c r="A76" s="5"/>
      <c r="B76" s="5" t="s">
        <v>161</v>
      </c>
      <c r="C76" s="6" t="s">
        <v>140</v>
      </c>
      <c r="D76" s="7" t="s">
        <v>48</v>
      </c>
      <c r="E76" s="8" t="s">
        <v>49</v>
      </c>
      <c r="F76" s="8" t="s">
        <v>52</v>
      </c>
      <c r="G76" s="8" t="s">
        <v>51</v>
      </c>
      <c r="H76" s="8">
        <v>394</v>
      </c>
      <c r="I76" s="8" t="str">
        <f>VLOOKUP(C76,[1]DETAILS!$E$2:$T$1048576,16,0)</f>
        <v>TOTAL BLACK</v>
      </c>
      <c r="J76" s="9" t="s">
        <v>5</v>
      </c>
      <c r="K76" s="9" t="s">
        <v>245</v>
      </c>
      <c r="L76" s="18" t="s">
        <v>146</v>
      </c>
      <c r="M76" s="10"/>
      <c r="N76" s="10"/>
      <c r="O76" s="10"/>
      <c r="P76" s="10"/>
      <c r="Q76" s="5"/>
      <c r="R76" s="5"/>
      <c r="S76" s="5">
        <v>1</v>
      </c>
      <c r="T76" s="5">
        <v>2</v>
      </c>
      <c r="U76" s="5">
        <v>3</v>
      </c>
      <c r="V76" s="5">
        <v>3</v>
      </c>
      <c r="W76" s="5">
        <v>2</v>
      </c>
      <c r="X76" s="5">
        <v>1</v>
      </c>
      <c r="Y76" s="5">
        <f t="shared" si="4"/>
        <v>12</v>
      </c>
      <c r="Z76" s="28">
        <v>9</v>
      </c>
      <c r="AA76" s="24">
        <v>69.900000000000006</v>
      </c>
      <c r="AB76" s="24">
        <f t="shared" si="5"/>
        <v>7549.2000000000007</v>
      </c>
      <c r="AC76" s="25">
        <f t="shared" si="6"/>
        <v>108</v>
      </c>
    </row>
    <row r="77" spans="1:29" ht="100.5" customHeight="1">
      <c r="A77" s="5"/>
      <c r="B77" s="5" t="s">
        <v>161</v>
      </c>
      <c r="C77" s="6" t="s">
        <v>122</v>
      </c>
      <c r="D77" s="7" t="s">
        <v>53</v>
      </c>
      <c r="E77" s="8" t="s">
        <v>54</v>
      </c>
      <c r="F77" s="8" t="s">
        <v>31</v>
      </c>
      <c r="G77" s="8" t="s">
        <v>32</v>
      </c>
      <c r="H77" s="8" t="s">
        <v>55</v>
      </c>
      <c r="I77" s="8" t="str">
        <f>VLOOKUP(C77,[1]DETAILS!$E$2:$T$1048576,16,0)</f>
        <v>GREY WHITE</v>
      </c>
      <c r="J77" s="9" t="s">
        <v>14</v>
      </c>
      <c r="K77" s="9" t="s">
        <v>246</v>
      </c>
      <c r="L77" s="18" t="s">
        <v>144</v>
      </c>
      <c r="M77" s="10"/>
      <c r="N77" s="10"/>
      <c r="O77" s="10"/>
      <c r="P77" s="10"/>
      <c r="Q77" s="5"/>
      <c r="R77" s="5">
        <v>1</v>
      </c>
      <c r="S77" s="5">
        <v>2</v>
      </c>
      <c r="T77" s="5">
        <v>3</v>
      </c>
      <c r="U77" s="5">
        <v>3</v>
      </c>
      <c r="V77" s="5">
        <v>2</v>
      </c>
      <c r="W77" s="5">
        <v>1</v>
      </c>
      <c r="X77" s="5"/>
      <c r="Y77" s="5">
        <f t="shared" si="4"/>
        <v>12</v>
      </c>
      <c r="Z77" s="28">
        <v>19</v>
      </c>
      <c r="AA77" s="24">
        <v>69.900000000000006</v>
      </c>
      <c r="AB77" s="24">
        <f t="shared" si="5"/>
        <v>15937.2</v>
      </c>
      <c r="AC77" s="25">
        <f t="shared" si="6"/>
        <v>228</v>
      </c>
    </row>
    <row r="78" spans="1:29" ht="100.5" customHeight="1">
      <c r="A78" s="5"/>
      <c r="B78" s="5" t="s">
        <v>161</v>
      </c>
      <c r="C78" s="6" t="s">
        <v>122</v>
      </c>
      <c r="D78" s="7" t="s">
        <v>53</v>
      </c>
      <c r="E78" s="8" t="s">
        <v>54</v>
      </c>
      <c r="F78" s="8" t="s">
        <v>31</v>
      </c>
      <c r="G78" s="8" t="s">
        <v>32</v>
      </c>
      <c r="H78" s="8" t="s">
        <v>55</v>
      </c>
      <c r="I78" s="8" t="str">
        <f>VLOOKUP(C78,[1]DETAILS!$E$2:$T$1048576,16,0)</f>
        <v>GREY WHITE</v>
      </c>
      <c r="J78" s="9" t="s">
        <v>5</v>
      </c>
      <c r="K78" s="9" t="s">
        <v>247</v>
      </c>
      <c r="L78" s="18" t="s">
        <v>146</v>
      </c>
      <c r="M78" s="10"/>
      <c r="N78" s="10"/>
      <c r="O78" s="10"/>
      <c r="P78" s="10"/>
      <c r="Q78" s="5"/>
      <c r="R78" s="5"/>
      <c r="S78" s="5">
        <v>1</v>
      </c>
      <c r="T78" s="5">
        <v>2</v>
      </c>
      <c r="U78" s="5">
        <v>3</v>
      </c>
      <c r="V78" s="5">
        <v>3</v>
      </c>
      <c r="W78" s="5">
        <v>2</v>
      </c>
      <c r="X78" s="5">
        <v>1</v>
      </c>
      <c r="Y78" s="5">
        <f t="shared" si="4"/>
        <v>12</v>
      </c>
      <c r="Z78" s="28">
        <v>13</v>
      </c>
      <c r="AA78" s="24">
        <v>69.900000000000006</v>
      </c>
      <c r="AB78" s="24">
        <f t="shared" si="5"/>
        <v>10904.400000000001</v>
      </c>
      <c r="AC78" s="25">
        <f t="shared" si="6"/>
        <v>156</v>
      </c>
    </row>
    <row r="79" spans="1:29" ht="100.5" customHeight="1">
      <c r="A79" s="5"/>
      <c r="B79" s="5" t="s">
        <v>161</v>
      </c>
      <c r="C79" s="6" t="s">
        <v>123</v>
      </c>
      <c r="D79" s="7" t="s">
        <v>53</v>
      </c>
      <c r="E79" s="8" t="s">
        <v>54</v>
      </c>
      <c r="F79" s="8" t="s">
        <v>31</v>
      </c>
      <c r="G79" s="8" t="s">
        <v>32</v>
      </c>
      <c r="H79" s="8" t="s">
        <v>47</v>
      </c>
      <c r="I79" s="8" t="str">
        <f>VLOOKUP(C79,[1]DETAILS!$E$2:$T$1048576,16,0)</f>
        <v>NAVY</v>
      </c>
      <c r="J79" s="9" t="s">
        <v>14</v>
      </c>
      <c r="K79" s="9" t="s">
        <v>248</v>
      </c>
      <c r="L79" s="18" t="s">
        <v>144</v>
      </c>
      <c r="M79" s="10"/>
      <c r="N79" s="10"/>
      <c r="O79" s="10"/>
      <c r="P79" s="10"/>
      <c r="Q79" s="5"/>
      <c r="R79" s="5">
        <v>1</v>
      </c>
      <c r="S79" s="5">
        <v>2</v>
      </c>
      <c r="T79" s="5">
        <v>3</v>
      </c>
      <c r="U79" s="5">
        <v>3</v>
      </c>
      <c r="V79" s="5">
        <v>2</v>
      </c>
      <c r="W79" s="5">
        <v>1</v>
      </c>
      <c r="X79" s="5"/>
      <c r="Y79" s="5">
        <f t="shared" si="4"/>
        <v>12</v>
      </c>
      <c r="Z79" s="28">
        <v>19</v>
      </c>
      <c r="AA79" s="24">
        <v>69.900000000000006</v>
      </c>
      <c r="AB79" s="24">
        <f t="shared" si="5"/>
        <v>15937.2</v>
      </c>
      <c r="AC79" s="25">
        <f t="shared" si="6"/>
        <v>228</v>
      </c>
    </row>
    <row r="80" spans="1:29" ht="100.5" customHeight="1">
      <c r="A80" s="5"/>
      <c r="B80" s="5" t="s">
        <v>161</v>
      </c>
      <c r="C80" s="6" t="s">
        <v>123</v>
      </c>
      <c r="D80" s="7" t="s">
        <v>53</v>
      </c>
      <c r="E80" s="8" t="s">
        <v>54</v>
      </c>
      <c r="F80" s="8" t="s">
        <v>31</v>
      </c>
      <c r="G80" s="8" t="s">
        <v>32</v>
      </c>
      <c r="H80" s="8" t="s">
        <v>47</v>
      </c>
      <c r="I80" s="8" t="str">
        <f>VLOOKUP(C80,[1]DETAILS!$E$2:$T$1048576,16,0)</f>
        <v>NAVY</v>
      </c>
      <c r="J80" s="9" t="s">
        <v>5</v>
      </c>
      <c r="K80" s="9" t="s">
        <v>249</v>
      </c>
      <c r="L80" s="18" t="s">
        <v>146</v>
      </c>
      <c r="M80" s="10"/>
      <c r="N80" s="10"/>
      <c r="O80" s="10"/>
      <c r="P80" s="10"/>
      <c r="Q80" s="5"/>
      <c r="R80" s="5"/>
      <c r="S80" s="5">
        <v>1</v>
      </c>
      <c r="T80" s="5">
        <v>2</v>
      </c>
      <c r="U80" s="5">
        <v>3</v>
      </c>
      <c r="V80" s="5">
        <v>3</v>
      </c>
      <c r="W80" s="5">
        <v>2</v>
      </c>
      <c r="X80" s="5">
        <v>1</v>
      </c>
      <c r="Y80" s="5">
        <f t="shared" si="4"/>
        <v>12</v>
      </c>
      <c r="Z80" s="28">
        <v>13</v>
      </c>
      <c r="AA80" s="24">
        <v>69.900000000000006</v>
      </c>
      <c r="AB80" s="24">
        <f t="shared" si="5"/>
        <v>10904.400000000001</v>
      </c>
      <c r="AC80" s="25">
        <f t="shared" si="6"/>
        <v>156</v>
      </c>
    </row>
    <row r="81" spans="1:29" ht="100.5" customHeight="1">
      <c r="A81" s="5"/>
      <c r="B81" s="5" t="s">
        <v>161</v>
      </c>
      <c r="C81" s="6" t="s">
        <v>124</v>
      </c>
      <c r="D81" s="7" t="s">
        <v>53</v>
      </c>
      <c r="E81" s="8" t="s">
        <v>54</v>
      </c>
      <c r="F81" s="8" t="s">
        <v>31</v>
      </c>
      <c r="G81" s="8" t="s">
        <v>32</v>
      </c>
      <c r="H81" s="8" t="s">
        <v>25</v>
      </c>
      <c r="I81" s="8" t="str">
        <f>VLOOKUP(C81,[1]DETAILS!$E$2:$T$1048576,16,0)</f>
        <v>BLACK WHITE</v>
      </c>
      <c r="J81" s="9" t="s">
        <v>14</v>
      </c>
      <c r="K81" s="9" t="s">
        <v>250</v>
      </c>
      <c r="L81" s="18" t="s">
        <v>144</v>
      </c>
      <c r="M81" s="10"/>
      <c r="N81" s="10"/>
      <c r="O81" s="10"/>
      <c r="P81" s="10"/>
      <c r="Q81" s="5"/>
      <c r="R81" s="5">
        <v>1</v>
      </c>
      <c r="S81" s="5">
        <v>2</v>
      </c>
      <c r="T81" s="5">
        <v>3</v>
      </c>
      <c r="U81" s="5">
        <v>3</v>
      </c>
      <c r="V81" s="5">
        <v>2</v>
      </c>
      <c r="W81" s="5">
        <v>1</v>
      </c>
      <c r="X81" s="5"/>
      <c r="Y81" s="5">
        <f t="shared" si="4"/>
        <v>12</v>
      </c>
      <c r="Z81" s="28">
        <v>15</v>
      </c>
      <c r="AA81" s="24">
        <v>69.900000000000006</v>
      </c>
      <c r="AB81" s="24">
        <f t="shared" si="5"/>
        <v>12582.000000000002</v>
      </c>
      <c r="AC81" s="25">
        <f t="shared" si="6"/>
        <v>180</v>
      </c>
    </row>
    <row r="82" spans="1:29" ht="100.5" customHeight="1">
      <c r="A82" s="5"/>
      <c r="B82" s="5" t="s">
        <v>161</v>
      </c>
      <c r="C82" s="6" t="s">
        <v>124</v>
      </c>
      <c r="D82" s="7" t="s">
        <v>53</v>
      </c>
      <c r="E82" s="8" t="s">
        <v>54</v>
      </c>
      <c r="F82" s="8" t="s">
        <v>31</v>
      </c>
      <c r="G82" s="8" t="s">
        <v>32</v>
      </c>
      <c r="H82" s="8" t="s">
        <v>25</v>
      </c>
      <c r="I82" s="8" t="str">
        <f>VLOOKUP(C82,[1]DETAILS!$E$2:$T$1048576,16,0)</f>
        <v>BLACK WHITE</v>
      </c>
      <c r="J82" s="9" t="s">
        <v>5</v>
      </c>
      <c r="K82" s="9" t="s">
        <v>251</v>
      </c>
      <c r="L82" s="18" t="s">
        <v>146</v>
      </c>
      <c r="M82" s="10"/>
      <c r="N82" s="10"/>
      <c r="O82" s="10"/>
      <c r="P82" s="10"/>
      <c r="Q82" s="5"/>
      <c r="R82" s="5"/>
      <c r="S82" s="5">
        <v>1</v>
      </c>
      <c r="T82" s="5">
        <v>2</v>
      </c>
      <c r="U82" s="5">
        <v>3</v>
      </c>
      <c r="V82" s="5">
        <v>3</v>
      </c>
      <c r="W82" s="5">
        <v>2</v>
      </c>
      <c r="X82" s="5">
        <v>1</v>
      </c>
      <c r="Y82" s="5">
        <f t="shared" si="4"/>
        <v>12</v>
      </c>
      <c r="Z82" s="28">
        <v>10</v>
      </c>
      <c r="AA82" s="24">
        <v>69.900000000000006</v>
      </c>
      <c r="AB82" s="24">
        <f t="shared" si="5"/>
        <v>8388</v>
      </c>
      <c r="AC82" s="25">
        <f t="shared" si="6"/>
        <v>120</v>
      </c>
    </row>
    <row r="83" spans="1:29" ht="100.5" customHeight="1">
      <c r="A83" s="5"/>
      <c r="B83" s="5" t="s">
        <v>161</v>
      </c>
      <c r="C83" s="6" t="s">
        <v>87</v>
      </c>
      <c r="D83" s="7" t="s">
        <v>1</v>
      </c>
      <c r="E83" s="8" t="s">
        <v>2</v>
      </c>
      <c r="F83" s="8" t="s">
        <v>3</v>
      </c>
      <c r="G83" s="8" t="s">
        <v>4</v>
      </c>
      <c r="H83" s="8">
        <v>198</v>
      </c>
      <c r="I83" s="8" t="str">
        <f>VLOOKUP(C83,[1]DETAILS!$E$2:$T$1048576,16,0)</f>
        <v>NAVY RED</v>
      </c>
      <c r="J83" s="9" t="s">
        <v>14</v>
      </c>
      <c r="K83" s="9" t="s">
        <v>252</v>
      </c>
      <c r="L83" s="18" t="s">
        <v>144</v>
      </c>
      <c r="M83" s="10"/>
      <c r="N83" s="10"/>
      <c r="O83" s="10"/>
      <c r="P83" s="10"/>
      <c r="Q83" s="5"/>
      <c r="R83" s="5">
        <v>1</v>
      </c>
      <c r="S83" s="5">
        <v>2</v>
      </c>
      <c r="T83" s="5">
        <v>3</v>
      </c>
      <c r="U83" s="5">
        <v>3</v>
      </c>
      <c r="V83" s="5">
        <v>2</v>
      </c>
      <c r="W83" s="5">
        <v>1</v>
      </c>
      <c r="X83" s="5"/>
      <c r="Y83" s="5">
        <f t="shared" ref="Y83:Y118" si="7">SUM(Q83:X83)</f>
        <v>12</v>
      </c>
      <c r="Z83" s="28">
        <v>25</v>
      </c>
      <c r="AA83" s="24">
        <v>69.900000000000006</v>
      </c>
      <c r="AB83" s="24">
        <f t="shared" si="5"/>
        <v>20970</v>
      </c>
      <c r="AC83" s="25">
        <f t="shared" si="6"/>
        <v>300</v>
      </c>
    </row>
    <row r="84" spans="1:29" ht="100.5" customHeight="1">
      <c r="A84" s="5"/>
      <c r="B84" s="5" t="s">
        <v>161</v>
      </c>
      <c r="C84" s="6" t="s">
        <v>87</v>
      </c>
      <c r="D84" s="7" t="s">
        <v>1</v>
      </c>
      <c r="E84" s="8" t="s">
        <v>2</v>
      </c>
      <c r="F84" s="8" t="s">
        <v>3</v>
      </c>
      <c r="G84" s="8" t="s">
        <v>4</v>
      </c>
      <c r="H84" s="8">
        <v>198</v>
      </c>
      <c r="I84" s="8" t="str">
        <f>VLOOKUP(C84,[1]DETAILS!$E$2:$T$1048576,16,0)</f>
        <v>NAVY RED</v>
      </c>
      <c r="J84" s="9" t="s">
        <v>143</v>
      </c>
      <c r="K84" s="9" t="s">
        <v>253</v>
      </c>
      <c r="L84" s="18" t="s">
        <v>145</v>
      </c>
      <c r="M84" s="10"/>
      <c r="N84" s="10"/>
      <c r="O84" s="10"/>
      <c r="P84" s="10"/>
      <c r="Q84" s="5">
        <v>1</v>
      </c>
      <c r="R84" s="5">
        <v>2</v>
      </c>
      <c r="S84" s="5">
        <v>3</v>
      </c>
      <c r="T84" s="5">
        <v>3</v>
      </c>
      <c r="U84" s="5">
        <v>2</v>
      </c>
      <c r="V84" s="5">
        <v>1</v>
      </c>
      <c r="W84" s="5"/>
      <c r="X84" s="5"/>
      <c r="Y84" s="5">
        <f t="shared" si="7"/>
        <v>12</v>
      </c>
      <c r="Z84" s="28">
        <v>17</v>
      </c>
      <c r="AA84" s="24">
        <v>69.900000000000006</v>
      </c>
      <c r="AB84" s="24">
        <f t="shared" si="5"/>
        <v>14259.6</v>
      </c>
      <c r="AC84" s="25">
        <f t="shared" si="6"/>
        <v>204</v>
      </c>
    </row>
    <row r="85" spans="1:29" ht="100.5" customHeight="1">
      <c r="A85" s="5"/>
      <c r="B85" s="5" t="s">
        <v>161</v>
      </c>
      <c r="C85" s="6" t="s">
        <v>125</v>
      </c>
      <c r="D85" s="7" t="s">
        <v>1</v>
      </c>
      <c r="E85" s="8" t="s">
        <v>2</v>
      </c>
      <c r="F85" s="8" t="s">
        <v>3</v>
      </c>
      <c r="G85" s="8" t="s">
        <v>4</v>
      </c>
      <c r="H85" s="8" t="s">
        <v>47</v>
      </c>
      <c r="I85" s="8" t="str">
        <f>VLOOKUP(C85,[1]DETAILS!$E$2:$T$1048576,16,0)</f>
        <v>NAVY</v>
      </c>
      <c r="J85" s="9" t="s">
        <v>14</v>
      </c>
      <c r="K85" s="9" t="s">
        <v>254</v>
      </c>
      <c r="L85" s="18" t="s">
        <v>144</v>
      </c>
      <c r="M85" s="10"/>
      <c r="N85" s="10"/>
      <c r="O85" s="10"/>
      <c r="P85" s="10"/>
      <c r="Q85" s="5"/>
      <c r="R85" s="5">
        <v>1</v>
      </c>
      <c r="S85" s="5">
        <v>2</v>
      </c>
      <c r="T85" s="5">
        <v>3</v>
      </c>
      <c r="U85" s="5">
        <v>3</v>
      </c>
      <c r="V85" s="5">
        <v>2</v>
      </c>
      <c r="W85" s="5">
        <v>1</v>
      </c>
      <c r="X85" s="5"/>
      <c r="Y85" s="5">
        <f t="shared" si="7"/>
        <v>12</v>
      </c>
      <c r="Z85" s="28">
        <v>31</v>
      </c>
      <c r="AA85" s="24">
        <v>69.900000000000006</v>
      </c>
      <c r="AB85" s="24">
        <f t="shared" si="5"/>
        <v>26002.800000000003</v>
      </c>
      <c r="AC85" s="25">
        <f t="shared" si="6"/>
        <v>372</v>
      </c>
    </row>
    <row r="86" spans="1:29" ht="100.5" customHeight="1">
      <c r="A86" s="5"/>
      <c r="B86" s="5" t="s">
        <v>161</v>
      </c>
      <c r="C86" s="6" t="s">
        <v>125</v>
      </c>
      <c r="D86" s="7" t="s">
        <v>1</v>
      </c>
      <c r="E86" s="8" t="s">
        <v>2</v>
      </c>
      <c r="F86" s="8" t="s">
        <v>3</v>
      </c>
      <c r="G86" s="8" t="s">
        <v>4</v>
      </c>
      <c r="H86" s="8" t="s">
        <v>47</v>
      </c>
      <c r="I86" s="8" t="str">
        <f>VLOOKUP(C86,[1]DETAILS!$E$2:$T$1048576,16,0)</f>
        <v>NAVY</v>
      </c>
      <c r="J86" s="9" t="s">
        <v>143</v>
      </c>
      <c r="K86" s="9" t="s">
        <v>255</v>
      </c>
      <c r="L86" s="18" t="s">
        <v>145</v>
      </c>
      <c r="M86" s="10"/>
      <c r="N86" s="10"/>
      <c r="O86" s="10"/>
      <c r="P86" s="10"/>
      <c r="Q86" s="5">
        <v>1</v>
      </c>
      <c r="R86" s="5">
        <v>2</v>
      </c>
      <c r="S86" s="5">
        <v>3</v>
      </c>
      <c r="T86" s="5">
        <v>3</v>
      </c>
      <c r="U86" s="5">
        <v>2</v>
      </c>
      <c r="V86" s="5">
        <v>1</v>
      </c>
      <c r="W86" s="5"/>
      <c r="X86" s="5"/>
      <c r="Y86" s="5">
        <f t="shared" si="7"/>
        <v>12</v>
      </c>
      <c r="Z86" s="28">
        <v>8</v>
      </c>
      <c r="AA86" s="24">
        <v>69.900000000000006</v>
      </c>
      <c r="AB86" s="24">
        <f t="shared" si="5"/>
        <v>6710.4000000000005</v>
      </c>
      <c r="AC86" s="25">
        <f t="shared" si="6"/>
        <v>96</v>
      </c>
    </row>
    <row r="87" spans="1:29" ht="100.5" customHeight="1">
      <c r="A87" s="5"/>
      <c r="B87" s="5" t="s">
        <v>161</v>
      </c>
      <c r="C87" s="6" t="s">
        <v>125</v>
      </c>
      <c r="D87" s="7" t="s">
        <v>1</v>
      </c>
      <c r="E87" s="8" t="s">
        <v>2</v>
      </c>
      <c r="F87" s="8" t="s">
        <v>3</v>
      </c>
      <c r="G87" s="8" t="s">
        <v>4</v>
      </c>
      <c r="H87" s="8" t="s">
        <v>47</v>
      </c>
      <c r="I87" s="8" t="str">
        <f>VLOOKUP(C87,[1]DETAILS!$E$2:$T$1048576,16,0)</f>
        <v>NAVY</v>
      </c>
      <c r="J87" s="9" t="s">
        <v>5</v>
      </c>
      <c r="K87" s="9" t="s">
        <v>256</v>
      </c>
      <c r="L87" s="18" t="s">
        <v>146</v>
      </c>
      <c r="M87" s="10"/>
      <c r="N87" s="10"/>
      <c r="O87" s="10"/>
      <c r="P87" s="10"/>
      <c r="Q87" s="5"/>
      <c r="R87" s="5"/>
      <c r="S87" s="5">
        <v>1</v>
      </c>
      <c r="T87" s="5">
        <v>2</v>
      </c>
      <c r="U87" s="5">
        <v>3</v>
      </c>
      <c r="V87" s="5">
        <v>3</v>
      </c>
      <c r="W87" s="5">
        <v>2</v>
      </c>
      <c r="X87" s="5">
        <v>1</v>
      </c>
      <c r="Y87" s="5">
        <f t="shared" si="7"/>
        <v>12</v>
      </c>
      <c r="Z87" s="28">
        <v>13</v>
      </c>
      <c r="AA87" s="24">
        <v>69.900000000000006</v>
      </c>
      <c r="AB87" s="24">
        <f t="shared" si="5"/>
        <v>10904.400000000001</v>
      </c>
      <c r="AC87" s="25">
        <f t="shared" si="6"/>
        <v>156</v>
      </c>
    </row>
    <row r="88" spans="1:29" ht="100.5" customHeight="1">
      <c r="A88" s="12"/>
      <c r="B88" s="5" t="s">
        <v>161</v>
      </c>
      <c r="C88" s="6" t="s">
        <v>126</v>
      </c>
      <c r="D88" s="7" t="s">
        <v>1</v>
      </c>
      <c r="E88" s="8" t="s">
        <v>2</v>
      </c>
      <c r="F88" s="8" t="s">
        <v>3</v>
      </c>
      <c r="G88" s="8" t="s">
        <v>4</v>
      </c>
      <c r="H88" s="8" t="s">
        <v>55</v>
      </c>
      <c r="I88" s="8" t="str">
        <f>VLOOKUP(C88,[1]DETAILS!$E$2:$T$1048576,16,0)</f>
        <v>GREY WHITE</v>
      </c>
      <c r="J88" s="9" t="s">
        <v>14</v>
      </c>
      <c r="K88" s="9" t="s">
        <v>257</v>
      </c>
      <c r="L88" s="18" t="s">
        <v>144</v>
      </c>
      <c r="M88" s="10"/>
      <c r="N88" s="10"/>
      <c r="O88" s="10"/>
      <c r="P88" s="10"/>
      <c r="Q88" s="5"/>
      <c r="R88" s="5">
        <v>1</v>
      </c>
      <c r="S88" s="5">
        <v>2</v>
      </c>
      <c r="T88" s="5">
        <v>3</v>
      </c>
      <c r="U88" s="5">
        <v>3</v>
      </c>
      <c r="V88" s="5">
        <v>2</v>
      </c>
      <c r="W88" s="5">
        <v>1</v>
      </c>
      <c r="X88" s="5"/>
      <c r="Y88" s="5">
        <f t="shared" si="7"/>
        <v>12</v>
      </c>
      <c r="Z88" s="28">
        <v>25</v>
      </c>
      <c r="AA88" s="24">
        <v>69.900000000000006</v>
      </c>
      <c r="AB88" s="24">
        <f t="shared" si="5"/>
        <v>20970</v>
      </c>
      <c r="AC88" s="25">
        <f t="shared" si="6"/>
        <v>300</v>
      </c>
    </row>
    <row r="89" spans="1:29" ht="100.5" customHeight="1">
      <c r="A89" s="12"/>
      <c r="B89" s="5" t="s">
        <v>161</v>
      </c>
      <c r="C89" s="6" t="s">
        <v>126</v>
      </c>
      <c r="D89" s="7" t="s">
        <v>1</v>
      </c>
      <c r="E89" s="8" t="s">
        <v>2</v>
      </c>
      <c r="F89" s="8" t="s">
        <v>3</v>
      </c>
      <c r="G89" s="8" t="s">
        <v>4</v>
      </c>
      <c r="H89" s="8" t="s">
        <v>55</v>
      </c>
      <c r="I89" s="8" t="str">
        <f>VLOOKUP(C89,[1]DETAILS!$E$2:$T$1048576,16,0)</f>
        <v>GREY WHITE</v>
      </c>
      <c r="J89" s="9" t="s">
        <v>5</v>
      </c>
      <c r="K89" s="9" t="s">
        <v>258</v>
      </c>
      <c r="L89" s="18" t="s">
        <v>146</v>
      </c>
      <c r="M89" s="10"/>
      <c r="N89" s="10"/>
      <c r="O89" s="10"/>
      <c r="P89" s="10"/>
      <c r="Q89" s="5"/>
      <c r="R89" s="5"/>
      <c r="S89" s="5">
        <v>1</v>
      </c>
      <c r="T89" s="5">
        <v>2</v>
      </c>
      <c r="U89" s="5">
        <v>3</v>
      </c>
      <c r="V89" s="5">
        <v>3</v>
      </c>
      <c r="W89" s="5">
        <v>2</v>
      </c>
      <c r="X89" s="5">
        <v>1</v>
      </c>
      <c r="Y89" s="5">
        <f t="shared" si="7"/>
        <v>12</v>
      </c>
      <c r="Z89" s="28">
        <v>17</v>
      </c>
      <c r="AA89" s="24">
        <v>69.900000000000006</v>
      </c>
      <c r="AB89" s="24">
        <f t="shared" si="5"/>
        <v>14259.6</v>
      </c>
      <c r="AC89" s="25">
        <f t="shared" si="6"/>
        <v>204</v>
      </c>
    </row>
    <row r="90" spans="1:29" ht="100.5" customHeight="1">
      <c r="A90" s="5"/>
      <c r="B90" s="5" t="s">
        <v>161</v>
      </c>
      <c r="C90" s="6" t="s">
        <v>127</v>
      </c>
      <c r="D90" s="7" t="s">
        <v>1</v>
      </c>
      <c r="E90" s="8" t="s">
        <v>2</v>
      </c>
      <c r="F90" s="8" t="s">
        <v>3</v>
      </c>
      <c r="G90" s="8" t="s">
        <v>4</v>
      </c>
      <c r="H90" s="8" t="s">
        <v>56</v>
      </c>
      <c r="I90" s="8" t="str">
        <f>VLOOKUP(C90,[1]DETAILS!$E$2:$T$1048576,16,0)</f>
        <v>TAUPE</v>
      </c>
      <c r="J90" s="9" t="s">
        <v>14</v>
      </c>
      <c r="K90" s="9" t="s">
        <v>259</v>
      </c>
      <c r="L90" s="18" t="s">
        <v>144</v>
      </c>
      <c r="M90" s="10"/>
      <c r="N90" s="10"/>
      <c r="O90" s="10"/>
      <c r="P90" s="10"/>
      <c r="Q90" s="5"/>
      <c r="R90" s="5">
        <v>1</v>
      </c>
      <c r="S90" s="5">
        <v>2</v>
      </c>
      <c r="T90" s="5">
        <v>3</v>
      </c>
      <c r="U90" s="5">
        <v>3</v>
      </c>
      <c r="V90" s="5">
        <v>2</v>
      </c>
      <c r="W90" s="5">
        <v>1</v>
      </c>
      <c r="X90" s="5"/>
      <c r="Y90" s="5">
        <f t="shared" si="7"/>
        <v>12</v>
      </c>
      <c r="Z90" s="28">
        <v>19</v>
      </c>
      <c r="AA90" s="24">
        <v>69.900000000000006</v>
      </c>
      <c r="AB90" s="24">
        <f t="shared" si="5"/>
        <v>15937.2</v>
      </c>
      <c r="AC90" s="25">
        <f t="shared" si="6"/>
        <v>228</v>
      </c>
    </row>
    <row r="91" spans="1:29" ht="100.5" customHeight="1">
      <c r="A91" s="5"/>
      <c r="B91" s="5" t="s">
        <v>161</v>
      </c>
      <c r="C91" s="6" t="s">
        <v>127</v>
      </c>
      <c r="D91" s="7" t="s">
        <v>1</v>
      </c>
      <c r="E91" s="8" t="s">
        <v>2</v>
      </c>
      <c r="F91" s="8" t="s">
        <v>3</v>
      </c>
      <c r="G91" s="8" t="s">
        <v>4</v>
      </c>
      <c r="H91" s="8" t="s">
        <v>56</v>
      </c>
      <c r="I91" s="8" t="str">
        <f>VLOOKUP(C91,[1]DETAILS!$E$2:$T$1048576,16,0)</f>
        <v>TAUPE</v>
      </c>
      <c r="J91" s="9" t="s">
        <v>5</v>
      </c>
      <c r="K91" s="9" t="s">
        <v>260</v>
      </c>
      <c r="L91" s="18" t="s">
        <v>146</v>
      </c>
      <c r="M91" s="10"/>
      <c r="N91" s="10"/>
      <c r="O91" s="10"/>
      <c r="P91" s="10"/>
      <c r="Q91" s="5"/>
      <c r="R91" s="5"/>
      <c r="S91" s="5">
        <v>1</v>
      </c>
      <c r="T91" s="5">
        <v>2</v>
      </c>
      <c r="U91" s="5">
        <v>3</v>
      </c>
      <c r="V91" s="5">
        <v>3</v>
      </c>
      <c r="W91" s="5">
        <v>2</v>
      </c>
      <c r="X91" s="5">
        <v>1</v>
      </c>
      <c r="Y91" s="5">
        <f t="shared" si="7"/>
        <v>12</v>
      </c>
      <c r="Z91" s="28">
        <v>13</v>
      </c>
      <c r="AA91" s="24">
        <v>69.900000000000006</v>
      </c>
      <c r="AB91" s="24">
        <f t="shared" si="5"/>
        <v>10904.400000000001</v>
      </c>
      <c r="AC91" s="25">
        <f t="shared" si="6"/>
        <v>156</v>
      </c>
    </row>
    <row r="92" spans="1:29" ht="100.5" customHeight="1">
      <c r="A92" s="5"/>
      <c r="B92" s="5" t="s">
        <v>161</v>
      </c>
      <c r="C92" s="6" t="s">
        <v>128</v>
      </c>
      <c r="D92" s="7" t="s">
        <v>1</v>
      </c>
      <c r="E92" s="8" t="s">
        <v>2</v>
      </c>
      <c r="F92" s="8" t="s">
        <v>3</v>
      </c>
      <c r="G92" s="8" t="s">
        <v>4</v>
      </c>
      <c r="H92" s="8" t="s">
        <v>37</v>
      </c>
      <c r="I92" s="8" t="str">
        <f>VLOOKUP(C92,[1]DETAILS!$E$2:$T$1048576,16,0)</f>
        <v>BLACK</v>
      </c>
      <c r="J92" s="9" t="s">
        <v>14</v>
      </c>
      <c r="K92" s="9" t="s">
        <v>261</v>
      </c>
      <c r="L92" s="18" t="s">
        <v>144</v>
      </c>
      <c r="M92" s="10"/>
      <c r="N92" s="10"/>
      <c r="O92" s="10"/>
      <c r="P92" s="10"/>
      <c r="Q92" s="5"/>
      <c r="R92" s="5">
        <v>1</v>
      </c>
      <c r="S92" s="5">
        <v>2</v>
      </c>
      <c r="T92" s="5">
        <v>3</v>
      </c>
      <c r="U92" s="5">
        <v>3</v>
      </c>
      <c r="V92" s="5">
        <v>2</v>
      </c>
      <c r="W92" s="5">
        <v>1</v>
      </c>
      <c r="X92" s="5"/>
      <c r="Y92" s="5">
        <f t="shared" si="7"/>
        <v>12</v>
      </c>
      <c r="Z92" s="28">
        <v>13</v>
      </c>
      <c r="AA92" s="24">
        <v>69.900000000000006</v>
      </c>
      <c r="AB92" s="24">
        <f t="shared" si="5"/>
        <v>10904.400000000001</v>
      </c>
      <c r="AC92" s="25">
        <f t="shared" si="6"/>
        <v>156</v>
      </c>
    </row>
    <row r="93" spans="1:29" ht="100.5" customHeight="1">
      <c r="A93" s="5"/>
      <c r="B93" s="5" t="s">
        <v>161</v>
      </c>
      <c r="C93" s="6" t="s">
        <v>128</v>
      </c>
      <c r="D93" s="7" t="s">
        <v>1</v>
      </c>
      <c r="E93" s="8" t="s">
        <v>2</v>
      </c>
      <c r="F93" s="8" t="s">
        <v>3</v>
      </c>
      <c r="G93" s="8" t="s">
        <v>4</v>
      </c>
      <c r="H93" s="8" t="s">
        <v>37</v>
      </c>
      <c r="I93" s="8" t="str">
        <f>VLOOKUP(C93,[1]DETAILS!$E$2:$T$1048576,16,0)</f>
        <v>BLACK</v>
      </c>
      <c r="J93" s="9" t="s">
        <v>5</v>
      </c>
      <c r="K93" s="9" t="s">
        <v>262</v>
      </c>
      <c r="L93" s="18" t="s">
        <v>146</v>
      </c>
      <c r="M93" s="10"/>
      <c r="N93" s="10"/>
      <c r="O93" s="10"/>
      <c r="P93" s="10"/>
      <c r="Q93" s="5"/>
      <c r="R93" s="5"/>
      <c r="S93" s="5">
        <v>1</v>
      </c>
      <c r="T93" s="5">
        <v>2</v>
      </c>
      <c r="U93" s="5">
        <v>3</v>
      </c>
      <c r="V93" s="5">
        <v>3</v>
      </c>
      <c r="W93" s="5">
        <v>2</v>
      </c>
      <c r="X93" s="5">
        <v>1</v>
      </c>
      <c r="Y93" s="5">
        <f t="shared" si="7"/>
        <v>12</v>
      </c>
      <c r="Z93" s="28">
        <v>9</v>
      </c>
      <c r="AA93" s="24">
        <v>69.900000000000006</v>
      </c>
      <c r="AB93" s="24">
        <f t="shared" si="5"/>
        <v>7549.2000000000007</v>
      </c>
      <c r="AC93" s="25">
        <f t="shared" si="6"/>
        <v>108</v>
      </c>
    </row>
    <row r="94" spans="1:29" ht="100.5" customHeight="1">
      <c r="A94" s="5"/>
      <c r="B94" s="5" t="s">
        <v>161</v>
      </c>
      <c r="C94" s="6" t="s">
        <v>129</v>
      </c>
      <c r="D94" s="7" t="s">
        <v>1</v>
      </c>
      <c r="E94" s="8" t="s">
        <v>2</v>
      </c>
      <c r="F94" s="8" t="s">
        <v>3</v>
      </c>
      <c r="G94" s="8" t="s">
        <v>4</v>
      </c>
      <c r="H94" s="8">
        <v>175</v>
      </c>
      <c r="I94" s="8" t="str">
        <f>VLOOKUP(C94,[1]DETAILS!$E$2:$T$1048576,16,0)</f>
        <v>BLACK ORANGE</v>
      </c>
      <c r="J94" s="9" t="s">
        <v>14</v>
      </c>
      <c r="K94" s="9" t="s">
        <v>263</v>
      </c>
      <c r="L94" s="18" t="s">
        <v>144</v>
      </c>
      <c r="M94" s="10"/>
      <c r="N94" s="10"/>
      <c r="O94" s="10"/>
      <c r="P94" s="10"/>
      <c r="Q94" s="5"/>
      <c r="R94" s="5">
        <v>1</v>
      </c>
      <c r="S94" s="5">
        <v>2</v>
      </c>
      <c r="T94" s="5">
        <v>3</v>
      </c>
      <c r="U94" s="5">
        <v>3</v>
      </c>
      <c r="V94" s="5">
        <v>2</v>
      </c>
      <c r="W94" s="5">
        <v>1</v>
      </c>
      <c r="X94" s="5"/>
      <c r="Y94" s="5">
        <f t="shared" si="7"/>
        <v>12</v>
      </c>
      <c r="Z94" s="28">
        <v>25</v>
      </c>
      <c r="AA94" s="24">
        <v>69.900000000000006</v>
      </c>
      <c r="AB94" s="24">
        <f t="shared" si="5"/>
        <v>20970</v>
      </c>
      <c r="AC94" s="25">
        <f t="shared" si="6"/>
        <v>300</v>
      </c>
    </row>
    <row r="95" spans="1:29" ht="100.5" customHeight="1">
      <c r="A95" s="5"/>
      <c r="B95" s="5" t="s">
        <v>161</v>
      </c>
      <c r="C95" s="6" t="s">
        <v>129</v>
      </c>
      <c r="D95" s="7" t="s">
        <v>1</v>
      </c>
      <c r="E95" s="8" t="s">
        <v>2</v>
      </c>
      <c r="F95" s="8" t="s">
        <v>3</v>
      </c>
      <c r="G95" s="8" t="s">
        <v>4</v>
      </c>
      <c r="H95" s="8">
        <v>175</v>
      </c>
      <c r="I95" s="8" t="str">
        <f>VLOOKUP(C95,[1]DETAILS!$E$2:$T$1048576,16,0)</f>
        <v>BLACK ORANGE</v>
      </c>
      <c r="J95" s="9" t="s">
        <v>143</v>
      </c>
      <c r="K95" s="9" t="s">
        <v>264</v>
      </c>
      <c r="L95" s="18" t="s">
        <v>145</v>
      </c>
      <c r="M95" s="10"/>
      <c r="N95" s="10"/>
      <c r="O95" s="10"/>
      <c r="P95" s="10"/>
      <c r="Q95" s="5">
        <v>1</v>
      </c>
      <c r="R95" s="5">
        <v>2</v>
      </c>
      <c r="S95" s="5">
        <v>3</v>
      </c>
      <c r="T95" s="5">
        <v>3</v>
      </c>
      <c r="U95" s="5">
        <v>2</v>
      </c>
      <c r="V95" s="5">
        <v>1</v>
      </c>
      <c r="W95" s="5"/>
      <c r="X95" s="5"/>
      <c r="Y95" s="5">
        <f t="shared" si="7"/>
        <v>12</v>
      </c>
      <c r="Z95" s="28">
        <v>17</v>
      </c>
      <c r="AA95" s="24">
        <v>69.900000000000006</v>
      </c>
      <c r="AB95" s="24">
        <f t="shared" si="5"/>
        <v>14259.6</v>
      </c>
      <c r="AC95" s="25">
        <f t="shared" si="6"/>
        <v>204</v>
      </c>
    </row>
    <row r="96" spans="1:29" ht="100.5" customHeight="1">
      <c r="A96" s="5"/>
      <c r="B96" s="5" t="s">
        <v>161</v>
      </c>
      <c r="C96" s="6" t="s">
        <v>130</v>
      </c>
      <c r="D96" s="7" t="s">
        <v>1</v>
      </c>
      <c r="E96" s="8" t="s">
        <v>2</v>
      </c>
      <c r="F96" s="8" t="s">
        <v>3</v>
      </c>
      <c r="G96" s="8" t="s">
        <v>4</v>
      </c>
      <c r="H96" s="8">
        <v>196</v>
      </c>
      <c r="I96" s="8" t="str">
        <f>VLOOKUP(C96,[1]DETAILS!$E$2:$T$1048576,16,0)</f>
        <v>NAVY GREY</v>
      </c>
      <c r="J96" s="9" t="s">
        <v>14</v>
      </c>
      <c r="K96" s="9" t="s">
        <v>265</v>
      </c>
      <c r="L96" s="18" t="s">
        <v>144</v>
      </c>
      <c r="M96" s="10"/>
      <c r="N96" s="10"/>
      <c r="O96" s="10"/>
      <c r="P96" s="10"/>
      <c r="Q96" s="5"/>
      <c r="R96" s="5">
        <v>1</v>
      </c>
      <c r="S96" s="5">
        <v>2</v>
      </c>
      <c r="T96" s="5">
        <v>3</v>
      </c>
      <c r="U96" s="5">
        <v>3</v>
      </c>
      <c r="V96" s="5">
        <v>2</v>
      </c>
      <c r="W96" s="5">
        <v>1</v>
      </c>
      <c r="X96" s="5"/>
      <c r="Y96" s="5">
        <f t="shared" si="7"/>
        <v>12</v>
      </c>
      <c r="Z96" s="28">
        <v>25</v>
      </c>
      <c r="AA96" s="24">
        <v>69.900000000000006</v>
      </c>
      <c r="AB96" s="24">
        <f t="shared" si="5"/>
        <v>20970</v>
      </c>
      <c r="AC96" s="25">
        <f t="shared" si="6"/>
        <v>300</v>
      </c>
    </row>
    <row r="97" spans="1:29" ht="100.5" customHeight="1">
      <c r="A97" s="5"/>
      <c r="B97" s="5" t="s">
        <v>161</v>
      </c>
      <c r="C97" s="6" t="s">
        <v>130</v>
      </c>
      <c r="D97" s="7" t="s">
        <v>1</v>
      </c>
      <c r="E97" s="8" t="s">
        <v>2</v>
      </c>
      <c r="F97" s="8" t="s">
        <v>3</v>
      </c>
      <c r="G97" s="8" t="s">
        <v>4</v>
      </c>
      <c r="H97" s="8">
        <v>196</v>
      </c>
      <c r="I97" s="8" t="str">
        <f>VLOOKUP(C97,[1]DETAILS!$E$2:$T$1048576,16,0)</f>
        <v>NAVY GREY</v>
      </c>
      <c r="J97" s="9" t="s">
        <v>143</v>
      </c>
      <c r="K97" s="9" t="s">
        <v>266</v>
      </c>
      <c r="L97" s="18" t="s">
        <v>145</v>
      </c>
      <c r="M97" s="10"/>
      <c r="N97" s="10"/>
      <c r="O97" s="10"/>
      <c r="P97" s="10"/>
      <c r="Q97" s="5">
        <v>1</v>
      </c>
      <c r="R97" s="5">
        <v>2</v>
      </c>
      <c r="S97" s="5">
        <v>3</v>
      </c>
      <c r="T97" s="5">
        <v>3</v>
      </c>
      <c r="U97" s="5">
        <v>2</v>
      </c>
      <c r="V97" s="5">
        <v>1</v>
      </c>
      <c r="W97" s="5"/>
      <c r="X97" s="5"/>
      <c r="Y97" s="5">
        <f t="shared" si="7"/>
        <v>12</v>
      </c>
      <c r="Z97" s="28">
        <v>8</v>
      </c>
      <c r="AA97" s="24">
        <v>69.900000000000006</v>
      </c>
      <c r="AB97" s="24">
        <f t="shared" si="5"/>
        <v>6710.4000000000005</v>
      </c>
      <c r="AC97" s="25">
        <f t="shared" si="6"/>
        <v>96</v>
      </c>
    </row>
    <row r="98" spans="1:29" ht="100.5" customHeight="1">
      <c r="A98" s="5"/>
      <c r="B98" s="5" t="s">
        <v>161</v>
      </c>
      <c r="C98" s="6" t="s">
        <v>130</v>
      </c>
      <c r="D98" s="7" t="s">
        <v>1</v>
      </c>
      <c r="E98" s="8" t="s">
        <v>2</v>
      </c>
      <c r="F98" s="8" t="s">
        <v>3</v>
      </c>
      <c r="G98" s="8" t="s">
        <v>4</v>
      </c>
      <c r="H98" s="8">
        <v>196</v>
      </c>
      <c r="I98" s="8" t="str">
        <f>VLOOKUP(C98,[1]DETAILS!$E$2:$T$1048576,16,0)</f>
        <v>NAVY GREY</v>
      </c>
      <c r="J98" s="9" t="s">
        <v>5</v>
      </c>
      <c r="K98" s="9" t="s">
        <v>267</v>
      </c>
      <c r="L98" s="18" t="s">
        <v>146</v>
      </c>
      <c r="M98" s="10"/>
      <c r="N98" s="10"/>
      <c r="O98" s="10"/>
      <c r="P98" s="10"/>
      <c r="Q98" s="5"/>
      <c r="R98" s="5"/>
      <c r="S98" s="5">
        <v>1</v>
      </c>
      <c r="T98" s="5">
        <v>2</v>
      </c>
      <c r="U98" s="5">
        <v>3</v>
      </c>
      <c r="V98" s="5">
        <v>3</v>
      </c>
      <c r="W98" s="5">
        <v>2</v>
      </c>
      <c r="X98" s="5">
        <v>1</v>
      </c>
      <c r="Y98" s="5">
        <f t="shared" si="7"/>
        <v>12</v>
      </c>
      <c r="Z98" s="28">
        <v>9</v>
      </c>
      <c r="AA98" s="24">
        <v>69.900000000000006</v>
      </c>
      <c r="AB98" s="24">
        <f t="shared" si="5"/>
        <v>7549.2000000000007</v>
      </c>
      <c r="AC98" s="25">
        <f t="shared" si="6"/>
        <v>108</v>
      </c>
    </row>
    <row r="99" spans="1:29" ht="100.5" customHeight="1">
      <c r="A99" s="5"/>
      <c r="B99" s="5" t="s">
        <v>161</v>
      </c>
      <c r="C99" s="6" t="s">
        <v>86</v>
      </c>
      <c r="D99" s="7" t="s">
        <v>1</v>
      </c>
      <c r="E99" s="8" t="s">
        <v>2</v>
      </c>
      <c r="F99" s="8" t="s">
        <v>3</v>
      </c>
      <c r="G99" s="8" t="s">
        <v>4</v>
      </c>
      <c r="H99" s="8">
        <v>137</v>
      </c>
      <c r="I99" s="8" t="str">
        <f>VLOOKUP(C99,[1]DETAILS!$E$2:$T$1048576,16,0)</f>
        <v>OFF WHITE</v>
      </c>
      <c r="J99" s="9" t="s">
        <v>14</v>
      </c>
      <c r="K99" s="9" t="s">
        <v>268</v>
      </c>
      <c r="L99" s="18" t="s">
        <v>144</v>
      </c>
      <c r="M99" s="10"/>
      <c r="N99" s="10"/>
      <c r="O99" s="10"/>
      <c r="P99" s="10"/>
      <c r="Q99" s="5"/>
      <c r="R99" s="5">
        <v>1</v>
      </c>
      <c r="S99" s="5">
        <v>2</v>
      </c>
      <c r="T99" s="5">
        <v>3</v>
      </c>
      <c r="U99" s="5">
        <v>3</v>
      </c>
      <c r="V99" s="5">
        <v>2</v>
      </c>
      <c r="W99" s="5">
        <v>1</v>
      </c>
      <c r="X99" s="5"/>
      <c r="Y99" s="5">
        <f t="shared" si="7"/>
        <v>12</v>
      </c>
      <c r="Z99" s="28">
        <v>13</v>
      </c>
      <c r="AA99" s="24">
        <v>69.900000000000006</v>
      </c>
      <c r="AB99" s="24">
        <f t="shared" si="5"/>
        <v>10904.400000000001</v>
      </c>
      <c r="AC99" s="25">
        <f t="shared" si="6"/>
        <v>156</v>
      </c>
    </row>
    <row r="100" spans="1:29" ht="100.5" customHeight="1">
      <c r="A100" s="5"/>
      <c r="B100" s="5" t="s">
        <v>161</v>
      </c>
      <c r="C100" s="6" t="s">
        <v>86</v>
      </c>
      <c r="D100" s="7" t="s">
        <v>1</v>
      </c>
      <c r="E100" s="8" t="s">
        <v>2</v>
      </c>
      <c r="F100" s="8" t="s">
        <v>3</v>
      </c>
      <c r="G100" s="8" t="s">
        <v>4</v>
      </c>
      <c r="H100" s="8">
        <v>137</v>
      </c>
      <c r="I100" s="8" t="str">
        <f>VLOOKUP(C100,[1]DETAILS!$E$2:$T$1048576,16,0)</f>
        <v>OFF WHITE</v>
      </c>
      <c r="J100" s="9" t="s">
        <v>5</v>
      </c>
      <c r="K100" s="9" t="s">
        <v>269</v>
      </c>
      <c r="L100" s="18" t="s">
        <v>146</v>
      </c>
      <c r="M100" s="10"/>
      <c r="N100" s="10"/>
      <c r="O100" s="10"/>
      <c r="P100" s="10"/>
      <c r="Q100" s="5"/>
      <c r="R100" s="5"/>
      <c r="S100" s="5">
        <v>1</v>
      </c>
      <c r="T100" s="5">
        <v>2</v>
      </c>
      <c r="U100" s="5">
        <v>3</v>
      </c>
      <c r="V100" s="5">
        <v>3</v>
      </c>
      <c r="W100" s="5">
        <v>2</v>
      </c>
      <c r="X100" s="5">
        <v>1</v>
      </c>
      <c r="Y100" s="5">
        <f t="shared" si="7"/>
        <v>12</v>
      </c>
      <c r="Z100" s="28">
        <v>9</v>
      </c>
      <c r="AA100" s="24">
        <v>69.900000000000006</v>
      </c>
      <c r="AB100" s="24">
        <f t="shared" si="5"/>
        <v>7549.2000000000007</v>
      </c>
      <c r="AC100" s="25">
        <f t="shared" si="6"/>
        <v>108</v>
      </c>
    </row>
    <row r="101" spans="1:29" ht="100.5" customHeight="1">
      <c r="A101" s="5"/>
      <c r="B101" s="5" t="s">
        <v>161</v>
      </c>
      <c r="C101" s="6" t="s">
        <v>131</v>
      </c>
      <c r="D101" s="7" t="s">
        <v>1</v>
      </c>
      <c r="E101" s="8" t="s">
        <v>2</v>
      </c>
      <c r="F101" s="8" t="s">
        <v>3</v>
      </c>
      <c r="G101" s="8" t="s">
        <v>4</v>
      </c>
      <c r="H101" s="8">
        <v>268</v>
      </c>
      <c r="I101" s="8" t="str">
        <f>VLOOKUP(C101,[1]DETAILS!$E$2:$T$1048576,16,0)</f>
        <v>BEIGE GREEN</v>
      </c>
      <c r="J101" s="9" t="s">
        <v>14</v>
      </c>
      <c r="K101" s="9" t="s">
        <v>270</v>
      </c>
      <c r="L101" s="18" t="s">
        <v>144</v>
      </c>
      <c r="M101" s="10"/>
      <c r="N101" s="10"/>
      <c r="O101" s="10"/>
      <c r="P101" s="10"/>
      <c r="Q101" s="5"/>
      <c r="R101" s="5">
        <v>1</v>
      </c>
      <c r="S101" s="5">
        <v>2</v>
      </c>
      <c r="T101" s="5">
        <v>3</v>
      </c>
      <c r="U101" s="5">
        <v>3</v>
      </c>
      <c r="V101" s="5">
        <v>2</v>
      </c>
      <c r="W101" s="5">
        <v>1</v>
      </c>
      <c r="X101" s="5"/>
      <c r="Y101" s="5">
        <f t="shared" si="7"/>
        <v>12</v>
      </c>
      <c r="Z101" s="28">
        <v>13</v>
      </c>
      <c r="AA101" s="24">
        <v>69.900000000000006</v>
      </c>
      <c r="AB101" s="24">
        <f t="shared" si="5"/>
        <v>10904.400000000001</v>
      </c>
      <c r="AC101" s="25">
        <f t="shared" si="6"/>
        <v>156</v>
      </c>
    </row>
    <row r="102" spans="1:29" ht="100.5" customHeight="1">
      <c r="A102" s="5"/>
      <c r="B102" s="5" t="s">
        <v>161</v>
      </c>
      <c r="C102" s="6" t="s">
        <v>131</v>
      </c>
      <c r="D102" s="7" t="s">
        <v>1</v>
      </c>
      <c r="E102" s="8" t="s">
        <v>2</v>
      </c>
      <c r="F102" s="8" t="s">
        <v>3</v>
      </c>
      <c r="G102" s="8" t="s">
        <v>4</v>
      </c>
      <c r="H102" s="8">
        <v>268</v>
      </c>
      <c r="I102" s="8" t="str">
        <f>VLOOKUP(C102,[1]DETAILS!$E$2:$T$1048576,16,0)</f>
        <v>BEIGE GREEN</v>
      </c>
      <c r="J102" s="9" t="s">
        <v>5</v>
      </c>
      <c r="K102" s="9" t="s">
        <v>271</v>
      </c>
      <c r="L102" s="18" t="s">
        <v>146</v>
      </c>
      <c r="M102" s="10"/>
      <c r="N102" s="10"/>
      <c r="O102" s="10"/>
      <c r="P102" s="10"/>
      <c r="Q102" s="5"/>
      <c r="R102" s="5"/>
      <c r="S102" s="5">
        <v>1</v>
      </c>
      <c r="T102" s="5">
        <v>2</v>
      </c>
      <c r="U102" s="5">
        <v>3</v>
      </c>
      <c r="V102" s="5">
        <v>3</v>
      </c>
      <c r="W102" s="5">
        <v>2</v>
      </c>
      <c r="X102" s="5">
        <v>1</v>
      </c>
      <c r="Y102" s="5">
        <f t="shared" si="7"/>
        <v>12</v>
      </c>
      <c r="Z102" s="28">
        <v>9</v>
      </c>
      <c r="AA102" s="24">
        <v>69.900000000000006</v>
      </c>
      <c r="AB102" s="24">
        <f t="shared" si="5"/>
        <v>7549.2000000000007</v>
      </c>
      <c r="AC102" s="25">
        <f t="shared" si="6"/>
        <v>108</v>
      </c>
    </row>
    <row r="103" spans="1:29" ht="100.5" customHeight="1">
      <c r="A103" s="13"/>
      <c r="B103" s="5" t="s">
        <v>161</v>
      </c>
      <c r="C103" s="6" t="s">
        <v>132</v>
      </c>
      <c r="D103" s="7" t="s">
        <v>57</v>
      </c>
      <c r="E103" s="8" t="s">
        <v>27</v>
      </c>
      <c r="F103" s="8" t="s">
        <v>8</v>
      </c>
      <c r="G103" s="8" t="s">
        <v>9</v>
      </c>
      <c r="H103" s="8" t="s">
        <v>58</v>
      </c>
      <c r="I103" s="8" t="str">
        <f>VLOOKUP(C103,[1]DETAILS!$E$2:$T$1048576,16,0)</f>
        <v>OFF WHITE</v>
      </c>
      <c r="J103" s="9" t="s">
        <v>14</v>
      </c>
      <c r="K103" s="9" t="s">
        <v>272</v>
      </c>
      <c r="L103" s="18" t="s">
        <v>144</v>
      </c>
      <c r="M103" s="10"/>
      <c r="N103" s="10"/>
      <c r="O103" s="10"/>
      <c r="P103" s="10"/>
      <c r="Q103" s="5"/>
      <c r="R103" s="5">
        <v>1</v>
      </c>
      <c r="S103" s="5">
        <v>2</v>
      </c>
      <c r="T103" s="5">
        <v>3</v>
      </c>
      <c r="U103" s="5">
        <v>3</v>
      </c>
      <c r="V103" s="5">
        <v>2</v>
      </c>
      <c r="W103" s="5">
        <v>1</v>
      </c>
      <c r="X103" s="5"/>
      <c r="Y103" s="5">
        <f t="shared" si="7"/>
        <v>12</v>
      </c>
      <c r="Z103" s="28">
        <v>13</v>
      </c>
      <c r="AA103" s="24">
        <v>59.9</v>
      </c>
      <c r="AB103" s="24">
        <f t="shared" si="5"/>
        <v>9344.4</v>
      </c>
      <c r="AC103" s="25">
        <f t="shared" si="6"/>
        <v>156</v>
      </c>
    </row>
    <row r="104" spans="1:29" ht="100.5" customHeight="1">
      <c r="A104" s="13"/>
      <c r="B104" s="5" t="s">
        <v>161</v>
      </c>
      <c r="C104" s="6" t="s">
        <v>132</v>
      </c>
      <c r="D104" s="7" t="s">
        <v>57</v>
      </c>
      <c r="E104" s="8" t="s">
        <v>27</v>
      </c>
      <c r="F104" s="8" t="s">
        <v>8</v>
      </c>
      <c r="G104" s="8" t="s">
        <v>9</v>
      </c>
      <c r="H104" s="8" t="s">
        <v>58</v>
      </c>
      <c r="I104" s="8" t="str">
        <f>VLOOKUP(C104,[1]DETAILS!$E$2:$T$1048576,16,0)</f>
        <v>OFF WHITE</v>
      </c>
      <c r="J104" s="9" t="s">
        <v>5</v>
      </c>
      <c r="K104" s="9" t="s">
        <v>273</v>
      </c>
      <c r="L104" s="18" t="s">
        <v>146</v>
      </c>
      <c r="M104" s="10"/>
      <c r="N104" s="10"/>
      <c r="O104" s="10"/>
      <c r="P104" s="10"/>
      <c r="Q104" s="5"/>
      <c r="R104" s="5"/>
      <c r="S104" s="5">
        <v>1</v>
      </c>
      <c r="T104" s="5">
        <v>2</v>
      </c>
      <c r="U104" s="5">
        <v>3</v>
      </c>
      <c r="V104" s="5">
        <v>3</v>
      </c>
      <c r="W104" s="5">
        <v>2</v>
      </c>
      <c r="X104" s="5">
        <v>1</v>
      </c>
      <c r="Y104" s="5">
        <f t="shared" si="7"/>
        <v>12</v>
      </c>
      <c r="Z104" s="28">
        <v>9</v>
      </c>
      <c r="AA104" s="24">
        <v>59.9</v>
      </c>
      <c r="AB104" s="24">
        <f t="shared" si="5"/>
        <v>6469.2</v>
      </c>
      <c r="AC104" s="25">
        <f t="shared" si="6"/>
        <v>108</v>
      </c>
    </row>
    <row r="105" spans="1:29" ht="100.5" customHeight="1">
      <c r="A105" s="5"/>
      <c r="B105" s="5" t="s">
        <v>161</v>
      </c>
      <c r="C105" s="6" t="s">
        <v>133</v>
      </c>
      <c r="D105" s="7" t="s">
        <v>57</v>
      </c>
      <c r="E105" s="8" t="s">
        <v>27</v>
      </c>
      <c r="F105" s="8" t="s">
        <v>8</v>
      </c>
      <c r="G105" s="8" t="s">
        <v>9</v>
      </c>
      <c r="H105" s="5">
        <v>193</v>
      </c>
      <c r="I105" s="8" t="str">
        <f>VLOOKUP(C105,[1]DETAILS!$E$2:$T$1048576,16,0)</f>
        <v>NAVY WHITE</v>
      </c>
      <c r="J105" s="9" t="s">
        <v>14</v>
      </c>
      <c r="K105" s="9" t="s">
        <v>274</v>
      </c>
      <c r="L105" s="18" t="s">
        <v>144</v>
      </c>
      <c r="M105" s="10"/>
      <c r="N105" s="10"/>
      <c r="O105" s="10"/>
      <c r="P105" s="10"/>
      <c r="Q105" s="5"/>
      <c r="R105" s="5">
        <v>1</v>
      </c>
      <c r="S105" s="5">
        <v>2</v>
      </c>
      <c r="T105" s="5">
        <v>3</v>
      </c>
      <c r="U105" s="5">
        <v>3</v>
      </c>
      <c r="V105" s="5">
        <v>2</v>
      </c>
      <c r="W105" s="5">
        <v>1</v>
      </c>
      <c r="X105" s="5"/>
      <c r="Y105" s="5">
        <f t="shared" si="7"/>
        <v>12</v>
      </c>
      <c r="Z105" s="28">
        <v>13</v>
      </c>
      <c r="AA105" s="24">
        <v>59.9</v>
      </c>
      <c r="AB105" s="24">
        <f t="shared" si="5"/>
        <v>9344.4</v>
      </c>
      <c r="AC105" s="25">
        <f t="shared" si="6"/>
        <v>156</v>
      </c>
    </row>
    <row r="106" spans="1:29" ht="100.5" customHeight="1">
      <c r="A106" s="5"/>
      <c r="B106" s="5" t="s">
        <v>161</v>
      </c>
      <c r="C106" s="6" t="s">
        <v>133</v>
      </c>
      <c r="D106" s="7" t="s">
        <v>57</v>
      </c>
      <c r="E106" s="8" t="s">
        <v>27</v>
      </c>
      <c r="F106" s="8" t="s">
        <v>8</v>
      </c>
      <c r="G106" s="8" t="s">
        <v>9</v>
      </c>
      <c r="H106" s="5">
        <v>193</v>
      </c>
      <c r="I106" s="8" t="str">
        <f>VLOOKUP(C106,[1]DETAILS!$E$2:$T$1048576,16,0)</f>
        <v>NAVY WHITE</v>
      </c>
      <c r="J106" s="9" t="s">
        <v>5</v>
      </c>
      <c r="K106" s="9" t="s">
        <v>275</v>
      </c>
      <c r="L106" s="18" t="s">
        <v>146</v>
      </c>
      <c r="M106" s="10"/>
      <c r="N106" s="10"/>
      <c r="O106" s="10"/>
      <c r="P106" s="10"/>
      <c r="Q106" s="5"/>
      <c r="R106" s="5"/>
      <c r="S106" s="5">
        <v>1</v>
      </c>
      <c r="T106" s="5">
        <v>2</v>
      </c>
      <c r="U106" s="5">
        <v>3</v>
      </c>
      <c r="V106" s="5">
        <v>3</v>
      </c>
      <c r="W106" s="5">
        <v>2</v>
      </c>
      <c r="X106" s="5">
        <v>1</v>
      </c>
      <c r="Y106" s="5">
        <f t="shared" si="7"/>
        <v>12</v>
      </c>
      <c r="Z106" s="28">
        <v>9</v>
      </c>
      <c r="AA106" s="24">
        <v>59.9</v>
      </c>
      <c r="AB106" s="24">
        <f t="shared" si="5"/>
        <v>6469.2</v>
      </c>
      <c r="AC106" s="25">
        <f t="shared" si="6"/>
        <v>108</v>
      </c>
    </row>
    <row r="107" spans="1:29" ht="100.5" customHeight="1">
      <c r="A107" s="5"/>
      <c r="B107" s="5" t="s">
        <v>161</v>
      </c>
      <c r="C107" s="6" t="s">
        <v>134</v>
      </c>
      <c r="D107" s="7" t="s">
        <v>57</v>
      </c>
      <c r="E107" s="8" t="s">
        <v>27</v>
      </c>
      <c r="F107" s="8" t="s">
        <v>8</v>
      </c>
      <c r="G107" s="8" t="s">
        <v>9</v>
      </c>
      <c r="H107" s="5">
        <v>394</v>
      </c>
      <c r="I107" s="8" t="str">
        <f>VLOOKUP(C107,[1]DETAILS!$E$2:$T$1048576,16,0)</f>
        <v>TOTAL BLACK</v>
      </c>
      <c r="J107" s="9" t="s">
        <v>14</v>
      </c>
      <c r="K107" s="9" t="s">
        <v>276</v>
      </c>
      <c r="L107" s="18" t="s">
        <v>144</v>
      </c>
      <c r="M107" s="10"/>
      <c r="N107" s="10"/>
      <c r="O107" s="10"/>
      <c r="P107" s="10"/>
      <c r="Q107" s="5"/>
      <c r="R107" s="5">
        <v>1</v>
      </c>
      <c r="S107" s="5">
        <v>2</v>
      </c>
      <c r="T107" s="5">
        <v>3</v>
      </c>
      <c r="U107" s="5">
        <v>3</v>
      </c>
      <c r="V107" s="5">
        <v>2</v>
      </c>
      <c r="W107" s="5">
        <v>1</v>
      </c>
      <c r="X107" s="5"/>
      <c r="Y107" s="5">
        <f t="shared" si="7"/>
        <v>12</v>
      </c>
      <c r="Z107" s="28">
        <v>13</v>
      </c>
      <c r="AA107" s="24">
        <v>59.9</v>
      </c>
      <c r="AB107" s="24">
        <f t="shared" si="5"/>
        <v>9344.4</v>
      </c>
      <c r="AC107" s="25">
        <f t="shared" si="6"/>
        <v>156</v>
      </c>
    </row>
    <row r="108" spans="1:29" ht="100.5" customHeight="1">
      <c r="A108" s="5"/>
      <c r="B108" s="5" t="s">
        <v>161</v>
      </c>
      <c r="C108" s="6" t="s">
        <v>134</v>
      </c>
      <c r="D108" s="7" t="s">
        <v>57</v>
      </c>
      <c r="E108" s="8" t="s">
        <v>27</v>
      </c>
      <c r="F108" s="8" t="s">
        <v>8</v>
      </c>
      <c r="G108" s="8" t="s">
        <v>9</v>
      </c>
      <c r="H108" s="5">
        <v>394</v>
      </c>
      <c r="I108" s="8" t="str">
        <f>VLOOKUP(C108,[1]DETAILS!$E$2:$T$1048576,16,0)</f>
        <v>TOTAL BLACK</v>
      </c>
      <c r="J108" s="9" t="s">
        <v>5</v>
      </c>
      <c r="K108" s="9" t="s">
        <v>277</v>
      </c>
      <c r="L108" s="18" t="s">
        <v>146</v>
      </c>
      <c r="M108" s="10"/>
      <c r="N108" s="10"/>
      <c r="O108" s="10"/>
      <c r="P108" s="10"/>
      <c r="Q108" s="5"/>
      <c r="R108" s="5"/>
      <c r="S108" s="5">
        <v>1</v>
      </c>
      <c r="T108" s="5">
        <v>2</v>
      </c>
      <c r="U108" s="5">
        <v>3</v>
      </c>
      <c r="V108" s="5">
        <v>3</v>
      </c>
      <c r="W108" s="5">
        <v>2</v>
      </c>
      <c r="X108" s="5">
        <v>1</v>
      </c>
      <c r="Y108" s="5">
        <f t="shared" si="7"/>
        <v>12</v>
      </c>
      <c r="Z108" s="28">
        <v>9</v>
      </c>
      <c r="AA108" s="24">
        <v>59.9</v>
      </c>
      <c r="AB108" s="24">
        <f t="shared" si="5"/>
        <v>6469.2</v>
      </c>
      <c r="AC108" s="25">
        <f t="shared" si="6"/>
        <v>108</v>
      </c>
    </row>
    <row r="109" spans="1:29" ht="100.5" customHeight="1">
      <c r="A109" s="5"/>
      <c r="B109" s="5" t="s">
        <v>161</v>
      </c>
      <c r="C109" s="6" t="s">
        <v>135</v>
      </c>
      <c r="D109" s="7" t="s">
        <v>60</v>
      </c>
      <c r="E109" s="8" t="s">
        <v>61</v>
      </c>
      <c r="F109" s="8" t="s">
        <v>8</v>
      </c>
      <c r="G109" s="8" t="s">
        <v>9</v>
      </c>
      <c r="H109" s="8" t="s">
        <v>36</v>
      </c>
      <c r="I109" s="8" t="str">
        <f>VLOOKUP(C109,[1]DETAILS!$E$2:$T$1048576,16,0)</f>
        <v>BEIGE</v>
      </c>
      <c r="J109" s="9" t="s">
        <v>14</v>
      </c>
      <c r="K109" s="9" t="s">
        <v>278</v>
      </c>
      <c r="L109" s="18" t="s">
        <v>144</v>
      </c>
      <c r="M109" s="10"/>
      <c r="N109" s="10"/>
      <c r="O109" s="10"/>
      <c r="P109" s="10"/>
      <c r="Q109" s="5"/>
      <c r="R109" s="5">
        <v>1</v>
      </c>
      <c r="S109" s="5">
        <v>2</v>
      </c>
      <c r="T109" s="5">
        <v>3</v>
      </c>
      <c r="U109" s="5">
        <v>3</v>
      </c>
      <c r="V109" s="5">
        <v>2</v>
      </c>
      <c r="W109" s="5">
        <v>1</v>
      </c>
      <c r="X109" s="5"/>
      <c r="Y109" s="5">
        <f t="shared" si="7"/>
        <v>12</v>
      </c>
      <c r="Z109" s="28">
        <v>15</v>
      </c>
      <c r="AA109" s="24">
        <v>49.9</v>
      </c>
      <c r="AB109" s="24">
        <f t="shared" si="5"/>
        <v>8982</v>
      </c>
      <c r="AC109" s="25">
        <f t="shared" si="6"/>
        <v>180</v>
      </c>
    </row>
    <row r="110" spans="1:29" ht="100.5" customHeight="1">
      <c r="A110" s="5"/>
      <c r="B110" s="5" t="s">
        <v>161</v>
      </c>
      <c r="C110" s="6" t="s">
        <v>135</v>
      </c>
      <c r="D110" s="7" t="s">
        <v>60</v>
      </c>
      <c r="E110" s="8" t="s">
        <v>61</v>
      </c>
      <c r="F110" s="8" t="s">
        <v>8</v>
      </c>
      <c r="G110" s="8" t="s">
        <v>9</v>
      </c>
      <c r="H110" s="8" t="s">
        <v>36</v>
      </c>
      <c r="I110" s="8" t="str">
        <f>VLOOKUP(C110,[1]DETAILS!$E$2:$T$1048576,16,0)</f>
        <v>BEIGE</v>
      </c>
      <c r="J110" s="9" t="s">
        <v>5</v>
      </c>
      <c r="K110" s="9" t="s">
        <v>279</v>
      </c>
      <c r="L110" s="18" t="s">
        <v>146</v>
      </c>
      <c r="M110" s="10"/>
      <c r="N110" s="10"/>
      <c r="O110" s="10"/>
      <c r="P110" s="10"/>
      <c r="Q110" s="5"/>
      <c r="R110" s="5"/>
      <c r="S110" s="5">
        <v>1</v>
      </c>
      <c r="T110" s="5">
        <v>2</v>
      </c>
      <c r="U110" s="5">
        <v>3</v>
      </c>
      <c r="V110" s="5">
        <v>3</v>
      </c>
      <c r="W110" s="5">
        <v>2</v>
      </c>
      <c r="X110" s="5">
        <v>1</v>
      </c>
      <c r="Y110" s="5">
        <f t="shared" si="7"/>
        <v>12</v>
      </c>
      <c r="Z110" s="28">
        <v>10</v>
      </c>
      <c r="AA110" s="24">
        <v>49.9</v>
      </c>
      <c r="AB110" s="24">
        <f t="shared" si="5"/>
        <v>5988</v>
      </c>
      <c r="AC110" s="25">
        <f t="shared" si="6"/>
        <v>120</v>
      </c>
    </row>
    <row r="111" spans="1:29" ht="100.5" customHeight="1">
      <c r="A111" s="5"/>
      <c r="B111" s="5" t="s">
        <v>161</v>
      </c>
      <c r="C111" s="6" t="s">
        <v>136</v>
      </c>
      <c r="D111" s="7" t="s">
        <v>60</v>
      </c>
      <c r="E111" s="8" t="s">
        <v>61</v>
      </c>
      <c r="F111" s="8" t="s">
        <v>8</v>
      </c>
      <c r="G111" s="8" t="s">
        <v>9</v>
      </c>
      <c r="H111" s="8" t="s">
        <v>47</v>
      </c>
      <c r="I111" s="8" t="str">
        <f>VLOOKUP(C111,[1]DETAILS!$E$2:$T$1048576,16,0)</f>
        <v>NAVY</v>
      </c>
      <c r="J111" s="9" t="s">
        <v>14</v>
      </c>
      <c r="K111" s="9" t="s">
        <v>280</v>
      </c>
      <c r="L111" s="18" t="s">
        <v>144</v>
      </c>
      <c r="M111" s="10"/>
      <c r="N111" s="10"/>
      <c r="O111" s="10"/>
      <c r="P111" s="10"/>
      <c r="Q111" s="5"/>
      <c r="R111" s="5">
        <v>1</v>
      </c>
      <c r="S111" s="5">
        <v>2</v>
      </c>
      <c r="T111" s="5">
        <v>3</v>
      </c>
      <c r="U111" s="5">
        <v>3</v>
      </c>
      <c r="V111" s="5">
        <v>2</v>
      </c>
      <c r="W111" s="5">
        <v>1</v>
      </c>
      <c r="X111" s="5"/>
      <c r="Y111" s="5">
        <f t="shared" si="7"/>
        <v>12</v>
      </c>
      <c r="Z111" s="28">
        <v>19</v>
      </c>
      <c r="AA111" s="24">
        <v>49.9</v>
      </c>
      <c r="AB111" s="24">
        <f t="shared" si="5"/>
        <v>11377.199999999999</v>
      </c>
      <c r="AC111" s="25">
        <f t="shared" si="6"/>
        <v>228</v>
      </c>
    </row>
    <row r="112" spans="1:29" ht="100.5" customHeight="1">
      <c r="A112" s="5"/>
      <c r="B112" s="5" t="s">
        <v>161</v>
      </c>
      <c r="C112" s="6" t="s">
        <v>136</v>
      </c>
      <c r="D112" s="7" t="s">
        <v>60</v>
      </c>
      <c r="E112" s="8" t="s">
        <v>61</v>
      </c>
      <c r="F112" s="8" t="s">
        <v>8</v>
      </c>
      <c r="G112" s="8" t="s">
        <v>9</v>
      </c>
      <c r="H112" s="8" t="s">
        <v>47</v>
      </c>
      <c r="I112" s="8" t="str">
        <f>VLOOKUP(C112,[1]DETAILS!$E$2:$T$1048576,16,0)</f>
        <v>NAVY</v>
      </c>
      <c r="J112" s="9" t="s">
        <v>5</v>
      </c>
      <c r="K112" s="9" t="s">
        <v>281</v>
      </c>
      <c r="L112" s="18" t="s">
        <v>146</v>
      </c>
      <c r="M112" s="10"/>
      <c r="N112" s="10"/>
      <c r="O112" s="10"/>
      <c r="P112" s="10"/>
      <c r="Q112" s="5"/>
      <c r="R112" s="5"/>
      <c r="S112" s="5">
        <v>1</v>
      </c>
      <c r="T112" s="5">
        <v>2</v>
      </c>
      <c r="U112" s="5">
        <v>3</v>
      </c>
      <c r="V112" s="5">
        <v>3</v>
      </c>
      <c r="W112" s="5">
        <v>2</v>
      </c>
      <c r="X112" s="5">
        <v>1</v>
      </c>
      <c r="Y112" s="5">
        <f t="shared" si="7"/>
        <v>12</v>
      </c>
      <c r="Z112" s="28">
        <v>13</v>
      </c>
      <c r="AA112" s="24">
        <v>49.9</v>
      </c>
      <c r="AB112" s="24">
        <f t="shared" si="5"/>
        <v>7784.4</v>
      </c>
      <c r="AC112" s="25">
        <f t="shared" si="6"/>
        <v>156</v>
      </c>
    </row>
    <row r="113" spans="1:29" ht="100.5" customHeight="1">
      <c r="A113" s="5"/>
      <c r="B113" s="5" t="s">
        <v>161</v>
      </c>
      <c r="C113" s="6" t="s">
        <v>137</v>
      </c>
      <c r="D113" s="7" t="s">
        <v>60</v>
      </c>
      <c r="E113" s="8" t="s">
        <v>61</v>
      </c>
      <c r="F113" s="8" t="s">
        <v>8</v>
      </c>
      <c r="G113" s="8" t="s">
        <v>9</v>
      </c>
      <c r="H113" s="8" t="s">
        <v>37</v>
      </c>
      <c r="I113" s="8" t="str">
        <f>VLOOKUP(C113,[1]DETAILS!$E$2:$T$1048576,16,0)</f>
        <v>BLACK</v>
      </c>
      <c r="J113" s="9" t="s">
        <v>14</v>
      </c>
      <c r="K113" s="9" t="s">
        <v>282</v>
      </c>
      <c r="L113" s="18" t="s">
        <v>144</v>
      </c>
      <c r="M113" s="10"/>
      <c r="N113" s="10"/>
      <c r="O113" s="10"/>
      <c r="P113" s="10"/>
      <c r="Q113" s="5"/>
      <c r="R113" s="5">
        <v>1</v>
      </c>
      <c r="S113" s="5">
        <v>2</v>
      </c>
      <c r="T113" s="5">
        <v>3</v>
      </c>
      <c r="U113" s="5">
        <v>3</v>
      </c>
      <c r="V113" s="5">
        <v>2</v>
      </c>
      <c r="W113" s="5">
        <v>1</v>
      </c>
      <c r="X113" s="5"/>
      <c r="Y113" s="5">
        <f t="shared" si="7"/>
        <v>12</v>
      </c>
      <c r="Z113" s="28">
        <v>19</v>
      </c>
      <c r="AA113" s="24">
        <v>49.9</v>
      </c>
      <c r="AB113" s="24">
        <f t="shared" si="5"/>
        <v>11377.199999999999</v>
      </c>
      <c r="AC113" s="25">
        <f t="shared" si="6"/>
        <v>228</v>
      </c>
    </row>
    <row r="114" spans="1:29" ht="100.5" customHeight="1">
      <c r="A114" s="5"/>
      <c r="B114" s="5" t="s">
        <v>161</v>
      </c>
      <c r="C114" s="6" t="s">
        <v>137</v>
      </c>
      <c r="D114" s="7" t="s">
        <v>60</v>
      </c>
      <c r="E114" s="8" t="s">
        <v>61</v>
      </c>
      <c r="F114" s="8" t="s">
        <v>8</v>
      </c>
      <c r="G114" s="8" t="s">
        <v>9</v>
      </c>
      <c r="H114" s="8" t="s">
        <v>37</v>
      </c>
      <c r="I114" s="8" t="str">
        <f>VLOOKUP(C114,[1]DETAILS!$E$2:$T$1048576,16,0)</f>
        <v>BLACK</v>
      </c>
      <c r="J114" s="9" t="s">
        <v>5</v>
      </c>
      <c r="K114" s="9" t="s">
        <v>283</v>
      </c>
      <c r="L114" s="18" t="s">
        <v>146</v>
      </c>
      <c r="M114" s="10"/>
      <c r="N114" s="10"/>
      <c r="O114" s="10"/>
      <c r="P114" s="10"/>
      <c r="Q114" s="5"/>
      <c r="R114" s="5"/>
      <c r="S114" s="5">
        <v>1</v>
      </c>
      <c r="T114" s="5">
        <v>2</v>
      </c>
      <c r="U114" s="5">
        <v>3</v>
      </c>
      <c r="V114" s="5">
        <v>3</v>
      </c>
      <c r="W114" s="5">
        <v>2</v>
      </c>
      <c r="X114" s="5">
        <v>1</v>
      </c>
      <c r="Y114" s="5">
        <f t="shared" si="7"/>
        <v>12</v>
      </c>
      <c r="Z114" s="28">
        <v>13</v>
      </c>
      <c r="AA114" s="24">
        <v>49.9</v>
      </c>
      <c r="AB114" s="24">
        <f t="shared" si="5"/>
        <v>7784.4</v>
      </c>
      <c r="AC114" s="25">
        <f t="shared" si="6"/>
        <v>156</v>
      </c>
    </row>
    <row r="115" spans="1:29" ht="100.5" customHeight="1">
      <c r="A115" s="5"/>
      <c r="B115" s="5" t="s">
        <v>161</v>
      </c>
      <c r="C115" s="6" t="s">
        <v>138</v>
      </c>
      <c r="D115" s="7" t="s">
        <v>60</v>
      </c>
      <c r="E115" s="8" t="s">
        <v>61</v>
      </c>
      <c r="F115" s="8" t="s">
        <v>8</v>
      </c>
      <c r="G115" s="8" t="s">
        <v>9</v>
      </c>
      <c r="H115" s="8" t="s">
        <v>62</v>
      </c>
      <c r="I115" s="8" t="str">
        <f>VLOOKUP(C115,[1]DETAILS!$E$2:$T$1048576,16,0)</f>
        <v>GREY</v>
      </c>
      <c r="J115" s="9" t="s">
        <v>14</v>
      </c>
      <c r="K115" s="9" t="s">
        <v>284</v>
      </c>
      <c r="L115" s="18" t="s">
        <v>144</v>
      </c>
      <c r="M115" s="10"/>
      <c r="N115" s="10"/>
      <c r="O115" s="10"/>
      <c r="P115" s="10"/>
      <c r="Q115" s="5"/>
      <c r="R115" s="5">
        <v>1</v>
      </c>
      <c r="S115" s="5">
        <v>2</v>
      </c>
      <c r="T115" s="5">
        <v>3</v>
      </c>
      <c r="U115" s="5">
        <v>3</v>
      </c>
      <c r="V115" s="5">
        <v>2</v>
      </c>
      <c r="W115" s="5">
        <v>1</v>
      </c>
      <c r="X115" s="5"/>
      <c r="Y115" s="5">
        <f t="shared" si="7"/>
        <v>12</v>
      </c>
      <c r="Z115" s="28">
        <v>13</v>
      </c>
      <c r="AA115" s="24">
        <v>49.9</v>
      </c>
      <c r="AB115" s="24">
        <f t="shared" si="5"/>
        <v>7784.4</v>
      </c>
      <c r="AC115" s="25">
        <f t="shared" si="6"/>
        <v>156</v>
      </c>
    </row>
    <row r="116" spans="1:29" ht="100.5" customHeight="1">
      <c r="A116" s="5"/>
      <c r="B116" s="5" t="s">
        <v>161</v>
      </c>
      <c r="C116" s="6" t="s">
        <v>138</v>
      </c>
      <c r="D116" s="7" t="s">
        <v>60</v>
      </c>
      <c r="E116" s="8" t="s">
        <v>61</v>
      </c>
      <c r="F116" s="8" t="s">
        <v>8</v>
      </c>
      <c r="G116" s="8" t="s">
        <v>9</v>
      </c>
      <c r="H116" s="8" t="s">
        <v>62</v>
      </c>
      <c r="I116" s="8" t="str">
        <f>VLOOKUP(C116,[1]DETAILS!$E$2:$T$1048576,16,0)</f>
        <v>GREY</v>
      </c>
      <c r="J116" s="9" t="s">
        <v>5</v>
      </c>
      <c r="K116" s="9" t="s">
        <v>285</v>
      </c>
      <c r="L116" s="18" t="s">
        <v>146</v>
      </c>
      <c r="M116" s="10"/>
      <c r="N116" s="10"/>
      <c r="O116" s="10"/>
      <c r="P116" s="10"/>
      <c r="Q116" s="5"/>
      <c r="R116" s="5"/>
      <c r="S116" s="5">
        <v>1</v>
      </c>
      <c r="T116" s="5">
        <v>2</v>
      </c>
      <c r="U116" s="5">
        <v>3</v>
      </c>
      <c r="V116" s="5">
        <v>3</v>
      </c>
      <c r="W116" s="5">
        <v>2</v>
      </c>
      <c r="X116" s="5">
        <v>1</v>
      </c>
      <c r="Y116" s="5">
        <f t="shared" si="7"/>
        <v>12</v>
      </c>
      <c r="Z116" s="28">
        <v>9</v>
      </c>
      <c r="AA116" s="24">
        <v>49.9</v>
      </c>
      <c r="AB116" s="24">
        <f t="shared" si="5"/>
        <v>5389.2</v>
      </c>
      <c r="AC116" s="25">
        <f t="shared" si="6"/>
        <v>108</v>
      </c>
    </row>
    <row r="117" spans="1:29" ht="100.15" customHeight="1">
      <c r="A117" s="5"/>
      <c r="B117" s="5" t="s">
        <v>161</v>
      </c>
      <c r="C117" s="6" t="s">
        <v>139</v>
      </c>
      <c r="D117" s="7" t="s">
        <v>60</v>
      </c>
      <c r="E117" s="8" t="s">
        <v>61</v>
      </c>
      <c r="F117" s="8" t="s">
        <v>8</v>
      </c>
      <c r="G117" s="8" t="s">
        <v>9</v>
      </c>
      <c r="H117" s="8" t="s">
        <v>15</v>
      </c>
      <c r="I117" s="8" t="str">
        <f>VLOOKUP(C117,[1]DETAILS!$E$2:$T$1048576,16,0)</f>
        <v>WHITE</v>
      </c>
      <c r="J117" s="9" t="s">
        <v>14</v>
      </c>
      <c r="K117" s="9" t="s">
        <v>286</v>
      </c>
      <c r="L117" s="18" t="s">
        <v>144</v>
      </c>
      <c r="M117" s="10"/>
      <c r="N117" s="10"/>
      <c r="O117" s="10"/>
      <c r="P117" s="10"/>
      <c r="Q117" s="5"/>
      <c r="R117" s="5">
        <v>1</v>
      </c>
      <c r="S117" s="5">
        <v>2</v>
      </c>
      <c r="T117" s="5">
        <v>3</v>
      </c>
      <c r="U117" s="5">
        <v>3</v>
      </c>
      <c r="V117" s="5">
        <v>2</v>
      </c>
      <c r="W117" s="5">
        <v>1</v>
      </c>
      <c r="X117" s="5"/>
      <c r="Y117" s="5">
        <f t="shared" si="7"/>
        <v>12</v>
      </c>
      <c r="Z117" s="28">
        <v>25</v>
      </c>
      <c r="AA117" s="24">
        <v>49.9</v>
      </c>
      <c r="AB117" s="24">
        <f t="shared" si="5"/>
        <v>14970</v>
      </c>
      <c r="AC117" s="25">
        <f t="shared" si="6"/>
        <v>300</v>
      </c>
    </row>
    <row r="118" spans="1:29" ht="100.15" customHeight="1">
      <c r="A118" s="5"/>
      <c r="B118" s="5" t="s">
        <v>161</v>
      </c>
      <c r="C118" s="6" t="s">
        <v>139</v>
      </c>
      <c r="D118" s="7" t="s">
        <v>60</v>
      </c>
      <c r="E118" s="8" t="s">
        <v>61</v>
      </c>
      <c r="F118" s="8" t="s">
        <v>8</v>
      </c>
      <c r="G118" s="8" t="s">
        <v>9</v>
      </c>
      <c r="H118" s="8" t="s">
        <v>15</v>
      </c>
      <c r="I118" s="8" t="str">
        <f>VLOOKUP(C118,[1]DETAILS!$E$2:$T$1048576,16,0)</f>
        <v>WHITE</v>
      </c>
      <c r="J118" s="9" t="s">
        <v>5</v>
      </c>
      <c r="K118" s="9" t="s">
        <v>287</v>
      </c>
      <c r="L118" s="18" t="s">
        <v>146</v>
      </c>
      <c r="M118" s="10"/>
      <c r="N118" s="10"/>
      <c r="O118" s="10"/>
      <c r="P118" s="10"/>
      <c r="Q118" s="5"/>
      <c r="R118" s="5"/>
      <c r="S118" s="5">
        <v>1</v>
      </c>
      <c r="T118" s="5">
        <v>2</v>
      </c>
      <c r="U118" s="5">
        <v>3</v>
      </c>
      <c r="V118" s="5">
        <v>3</v>
      </c>
      <c r="W118" s="5">
        <v>2</v>
      </c>
      <c r="X118" s="5">
        <v>1</v>
      </c>
      <c r="Y118" s="5">
        <f t="shared" si="7"/>
        <v>12</v>
      </c>
      <c r="Z118" s="28">
        <v>17</v>
      </c>
      <c r="AA118" s="24">
        <v>49.9</v>
      </c>
      <c r="AB118" s="24">
        <f t="shared" si="5"/>
        <v>10179.6</v>
      </c>
      <c r="AC118" s="25">
        <f t="shared" si="6"/>
        <v>204</v>
      </c>
    </row>
    <row r="119" spans="1:29" ht="100.15" customHeight="1">
      <c r="A119" s="5"/>
      <c r="B119" s="5" t="s">
        <v>162</v>
      </c>
      <c r="C119" s="6" t="s">
        <v>163</v>
      </c>
      <c r="D119" s="7" t="s">
        <v>63</v>
      </c>
      <c r="E119" s="8" t="s">
        <v>64</v>
      </c>
      <c r="F119" s="8" t="s">
        <v>8</v>
      </c>
      <c r="G119" s="8" t="s">
        <v>9</v>
      </c>
      <c r="H119" s="8" t="s">
        <v>65</v>
      </c>
      <c r="I119" s="8" t="s">
        <v>66</v>
      </c>
      <c r="J119" s="5" t="s">
        <v>70</v>
      </c>
      <c r="K119" s="5" t="s">
        <v>288</v>
      </c>
      <c r="L119" s="18" t="s">
        <v>147</v>
      </c>
      <c r="M119" s="14"/>
      <c r="N119" s="5">
        <v>1</v>
      </c>
      <c r="O119" s="5">
        <v>2</v>
      </c>
      <c r="P119" s="5">
        <v>3</v>
      </c>
      <c r="Q119" s="5">
        <v>3</v>
      </c>
      <c r="R119" s="5">
        <v>2</v>
      </c>
      <c r="S119" s="5">
        <v>1</v>
      </c>
      <c r="T119" s="5"/>
      <c r="U119" s="5"/>
      <c r="V119" s="5"/>
      <c r="W119" s="5"/>
      <c r="X119" s="5"/>
      <c r="Y119" s="5">
        <f t="shared" ref="Y119:Y140" si="8">SUM(M119:S119)</f>
        <v>12</v>
      </c>
      <c r="Z119" s="28">
        <v>25</v>
      </c>
      <c r="AA119" s="26">
        <v>69.900000000000006</v>
      </c>
      <c r="AB119" s="24">
        <f t="shared" si="5"/>
        <v>20970</v>
      </c>
      <c r="AC119" s="25">
        <f t="shared" si="6"/>
        <v>300</v>
      </c>
    </row>
    <row r="120" spans="1:29" ht="100.15" customHeight="1">
      <c r="A120" s="5"/>
      <c r="B120" s="5" t="s">
        <v>162</v>
      </c>
      <c r="C120" s="6" t="s">
        <v>163</v>
      </c>
      <c r="D120" s="7" t="s">
        <v>63</v>
      </c>
      <c r="E120" s="8" t="s">
        <v>64</v>
      </c>
      <c r="F120" s="8" t="s">
        <v>8</v>
      </c>
      <c r="G120" s="8" t="s">
        <v>9</v>
      </c>
      <c r="H120" s="8" t="s">
        <v>65</v>
      </c>
      <c r="I120" s="8" t="s">
        <v>66</v>
      </c>
      <c r="J120" s="5" t="s">
        <v>69</v>
      </c>
      <c r="K120" s="5" t="s">
        <v>289</v>
      </c>
      <c r="L120" s="18" t="s">
        <v>148</v>
      </c>
      <c r="M120" s="5">
        <v>1</v>
      </c>
      <c r="N120" s="5">
        <v>2</v>
      </c>
      <c r="O120" s="5">
        <v>3</v>
      </c>
      <c r="P120" s="5">
        <v>3</v>
      </c>
      <c r="Q120" s="5">
        <v>2</v>
      </c>
      <c r="R120" s="5">
        <v>1</v>
      </c>
      <c r="S120" s="5"/>
      <c r="T120" s="5"/>
      <c r="U120" s="5"/>
      <c r="V120" s="5"/>
      <c r="W120" s="5"/>
      <c r="X120" s="5"/>
      <c r="Y120" s="5">
        <f t="shared" si="8"/>
        <v>12</v>
      </c>
      <c r="Z120" s="28">
        <v>17</v>
      </c>
      <c r="AA120" s="26">
        <v>69.900000000000006</v>
      </c>
      <c r="AB120" s="24">
        <f t="shared" si="5"/>
        <v>14259.6</v>
      </c>
      <c r="AC120" s="25">
        <f t="shared" si="6"/>
        <v>204</v>
      </c>
    </row>
    <row r="121" spans="1:29" ht="100.15" customHeight="1">
      <c r="A121" s="5"/>
      <c r="B121" s="5" t="s">
        <v>162</v>
      </c>
      <c r="C121" s="6" t="s">
        <v>164</v>
      </c>
      <c r="D121" s="7" t="s">
        <v>63</v>
      </c>
      <c r="E121" s="8" t="s">
        <v>64</v>
      </c>
      <c r="F121" s="8" t="s">
        <v>8</v>
      </c>
      <c r="G121" s="8" t="s">
        <v>9</v>
      </c>
      <c r="H121" s="8" t="s">
        <v>68</v>
      </c>
      <c r="I121" s="8" t="s">
        <v>67</v>
      </c>
      <c r="J121" s="5" t="s">
        <v>70</v>
      </c>
      <c r="K121" s="5" t="s">
        <v>290</v>
      </c>
      <c r="L121" s="18" t="s">
        <v>147</v>
      </c>
      <c r="M121" s="14"/>
      <c r="N121" s="5">
        <v>1</v>
      </c>
      <c r="O121" s="5">
        <v>2</v>
      </c>
      <c r="P121" s="5">
        <v>3</v>
      </c>
      <c r="Q121" s="5">
        <v>3</v>
      </c>
      <c r="R121" s="5">
        <v>2</v>
      </c>
      <c r="S121" s="5">
        <v>1</v>
      </c>
      <c r="T121" s="5"/>
      <c r="U121" s="5"/>
      <c r="V121" s="5"/>
      <c r="W121" s="5"/>
      <c r="X121" s="5"/>
      <c r="Y121" s="5">
        <f t="shared" si="8"/>
        <v>12</v>
      </c>
      <c r="Z121" s="28">
        <v>25</v>
      </c>
      <c r="AA121" s="26">
        <v>69.900000000000006</v>
      </c>
      <c r="AB121" s="24">
        <f t="shared" si="5"/>
        <v>20970</v>
      </c>
      <c r="AC121" s="25">
        <f t="shared" si="6"/>
        <v>300</v>
      </c>
    </row>
    <row r="122" spans="1:29" ht="100.15" customHeight="1">
      <c r="A122" s="5"/>
      <c r="B122" s="5" t="s">
        <v>162</v>
      </c>
      <c r="C122" s="6" t="s">
        <v>164</v>
      </c>
      <c r="D122" s="7" t="s">
        <v>63</v>
      </c>
      <c r="E122" s="8" t="s">
        <v>64</v>
      </c>
      <c r="F122" s="8" t="s">
        <v>8</v>
      </c>
      <c r="G122" s="8" t="s">
        <v>9</v>
      </c>
      <c r="H122" s="8" t="s">
        <v>68</v>
      </c>
      <c r="I122" s="8" t="s">
        <v>67</v>
      </c>
      <c r="J122" s="5" t="s">
        <v>69</v>
      </c>
      <c r="K122" s="5" t="s">
        <v>291</v>
      </c>
      <c r="L122" s="18" t="s">
        <v>148</v>
      </c>
      <c r="M122" s="5">
        <v>1</v>
      </c>
      <c r="N122" s="5">
        <v>2</v>
      </c>
      <c r="O122" s="5">
        <v>3</v>
      </c>
      <c r="P122" s="5">
        <v>3</v>
      </c>
      <c r="Q122" s="5">
        <v>2</v>
      </c>
      <c r="R122" s="5">
        <v>1</v>
      </c>
      <c r="S122" s="5"/>
      <c r="T122" s="5"/>
      <c r="U122" s="5"/>
      <c r="V122" s="5"/>
      <c r="W122" s="5"/>
      <c r="X122" s="5"/>
      <c r="Y122" s="5">
        <f t="shared" si="8"/>
        <v>12</v>
      </c>
      <c r="Z122" s="28">
        <v>17</v>
      </c>
      <c r="AA122" s="26">
        <v>69.900000000000006</v>
      </c>
      <c r="AB122" s="24">
        <f t="shared" si="5"/>
        <v>14259.6</v>
      </c>
      <c r="AC122" s="25">
        <f t="shared" si="6"/>
        <v>204</v>
      </c>
    </row>
    <row r="123" spans="1:29" ht="100.15" customHeight="1">
      <c r="A123" s="5"/>
      <c r="B123" s="5" t="s">
        <v>162</v>
      </c>
      <c r="C123" s="6" t="s">
        <v>165</v>
      </c>
      <c r="D123" s="7" t="s">
        <v>63</v>
      </c>
      <c r="E123" s="8" t="s">
        <v>64</v>
      </c>
      <c r="F123" s="8" t="s">
        <v>8</v>
      </c>
      <c r="G123" s="8" t="s">
        <v>9</v>
      </c>
      <c r="H123" s="8" t="s">
        <v>25</v>
      </c>
      <c r="I123" s="8" t="s">
        <v>24</v>
      </c>
      <c r="J123" s="5" t="s">
        <v>70</v>
      </c>
      <c r="K123" s="5" t="s">
        <v>292</v>
      </c>
      <c r="L123" s="18" t="s">
        <v>147</v>
      </c>
      <c r="M123" s="14"/>
      <c r="N123" s="5">
        <v>1</v>
      </c>
      <c r="O123" s="5">
        <v>2</v>
      </c>
      <c r="P123" s="5">
        <v>3</v>
      </c>
      <c r="Q123" s="5">
        <v>3</v>
      </c>
      <c r="R123" s="5">
        <v>2</v>
      </c>
      <c r="S123" s="5">
        <v>1</v>
      </c>
      <c r="T123" s="5"/>
      <c r="U123" s="5"/>
      <c r="V123" s="5"/>
      <c r="W123" s="5"/>
      <c r="X123" s="5"/>
      <c r="Y123" s="5">
        <f t="shared" si="8"/>
        <v>12</v>
      </c>
      <c r="Z123" s="28">
        <v>15</v>
      </c>
      <c r="AA123" s="26">
        <v>69.900000000000006</v>
      </c>
      <c r="AB123" s="24">
        <f t="shared" si="5"/>
        <v>12582.000000000002</v>
      </c>
      <c r="AC123" s="25">
        <f t="shared" si="6"/>
        <v>180</v>
      </c>
    </row>
    <row r="124" spans="1:29" ht="100.15" customHeight="1">
      <c r="A124" s="5"/>
      <c r="B124" s="5" t="s">
        <v>162</v>
      </c>
      <c r="C124" s="6" t="s">
        <v>165</v>
      </c>
      <c r="D124" s="7" t="s">
        <v>63</v>
      </c>
      <c r="E124" s="8" t="s">
        <v>64</v>
      </c>
      <c r="F124" s="8" t="s">
        <v>8</v>
      </c>
      <c r="G124" s="8" t="s">
        <v>9</v>
      </c>
      <c r="H124" s="8" t="s">
        <v>25</v>
      </c>
      <c r="I124" s="8" t="s">
        <v>24</v>
      </c>
      <c r="J124" s="5" t="s">
        <v>69</v>
      </c>
      <c r="K124" s="5" t="s">
        <v>293</v>
      </c>
      <c r="L124" s="18" t="s">
        <v>148</v>
      </c>
      <c r="M124" s="5">
        <v>1</v>
      </c>
      <c r="N124" s="5">
        <v>2</v>
      </c>
      <c r="O124" s="5">
        <v>3</v>
      </c>
      <c r="P124" s="5">
        <v>3</v>
      </c>
      <c r="Q124" s="5">
        <v>2</v>
      </c>
      <c r="R124" s="5">
        <v>1</v>
      </c>
      <c r="S124" s="5"/>
      <c r="T124" s="5"/>
      <c r="U124" s="5"/>
      <c r="V124" s="5"/>
      <c r="W124" s="5"/>
      <c r="X124" s="5"/>
      <c r="Y124" s="5">
        <f t="shared" si="8"/>
        <v>12</v>
      </c>
      <c r="Z124" s="28">
        <v>10</v>
      </c>
      <c r="AA124" s="26">
        <v>69.900000000000006</v>
      </c>
      <c r="AB124" s="24">
        <f t="shared" si="5"/>
        <v>8388</v>
      </c>
      <c r="AC124" s="25">
        <f t="shared" si="6"/>
        <v>120</v>
      </c>
    </row>
    <row r="125" spans="1:29" ht="100.15" customHeight="1">
      <c r="A125" s="5"/>
      <c r="B125" s="5" t="s">
        <v>162</v>
      </c>
      <c r="C125" s="6" t="s">
        <v>166</v>
      </c>
      <c r="D125" s="7" t="s">
        <v>71</v>
      </c>
      <c r="E125" s="8" t="s">
        <v>72</v>
      </c>
      <c r="F125" s="8" t="s">
        <v>3</v>
      </c>
      <c r="G125" s="8" t="s">
        <v>4</v>
      </c>
      <c r="H125" s="8" t="s">
        <v>73</v>
      </c>
      <c r="I125" s="8" t="s">
        <v>74</v>
      </c>
      <c r="J125" s="5" t="s">
        <v>70</v>
      </c>
      <c r="K125" s="5" t="s">
        <v>294</v>
      </c>
      <c r="L125" s="18" t="s">
        <v>147</v>
      </c>
      <c r="M125" s="14"/>
      <c r="N125" s="5">
        <v>1</v>
      </c>
      <c r="O125" s="5">
        <v>2</v>
      </c>
      <c r="P125" s="5">
        <v>3</v>
      </c>
      <c r="Q125" s="5">
        <v>3</v>
      </c>
      <c r="R125" s="5">
        <v>2</v>
      </c>
      <c r="S125" s="5">
        <v>1</v>
      </c>
      <c r="T125" s="5"/>
      <c r="U125" s="5"/>
      <c r="V125" s="5"/>
      <c r="W125" s="5"/>
      <c r="X125" s="5"/>
      <c r="Y125" s="5">
        <f t="shared" si="8"/>
        <v>12</v>
      </c>
      <c r="Z125" s="28">
        <v>19</v>
      </c>
      <c r="AA125" s="26">
        <v>69.900000000000006</v>
      </c>
      <c r="AB125" s="24">
        <f t="shared" si="5"/>
        <v>15937.2</v>
      </c>
      <c r="AC125" s="25">
        <f t="shared" si="6"/>
        <v>228</v>
      </c>
    </row>
    <row r="126" spans="1:29" ht="100.15" customHeight="1">
      <c r="A126" s="5"/>
      <c r="B126" s="5" t="s">
        <v>162</v>
      </c>
      <c r="C126" s="6" t="s">
        <v>166</v>
      </c>
      <c r="D126" s="7" t="s">
        <v>71</v>
      </c>
      <c r="E126" s="8" t="s">
        <v>72</v>
      </c>
      <c r="F126" s="8" t="s">
        <v>3</v>
      </c>
      <c r="G126" s="8" t="s">
        <v>4</v>
      </c>
      <c r="H126" s="8" t="s">
        <v>73</v>
      </c>
      <c r="I126" s="8" t="s">
        <v>74</v>
      </c>
      <c r="J126" s="5" t="s">
        <v>69</v>
      </c>
      <c r="K126" s="5" t="s">
        <v>295</v>
      </c>
      <c r="L126" s="18" t="s">
        <v>148</v>
      </c>
      <c r="M126" s="5">
        <v>1</v>
      </c>
      <c r="N126" s="5">
        <v>2</v>
      </c>
      <c r="O126" s="5">
        <v>3</v>
      </c>
      <c r="P126" s="5">
        <v>3</v>
      </c>
      <c r="Q126" s="5">
        <v>2</v>
      </c>
      <c r="R126" s="5">
        <v>1</v>
      </c>
      <c r="S126" s="5"/>
      <c r="T126" s="5"/>
      <c r="U126" s="5"/>
      <c r="V126" s="5"/>
      <c r="W126" s="5"/>
      <c r="X126" s="5"/>
      <c r="Y126" s="5">
        <f t="shared" si="8"/>
        <v>12</v>
      </c>
      <c r="Z126" s="28">
        <v>13</v>
      </c>
      <c r="AA126" s="26">
        <v>69.900000000000006</v>
      </c>
      <c r="AB126" s="24">
        <f t="shared" si="5"/>
        <v>10904.400000000001</v>
      </c>
      <c r="AC126" s="25">
        <f t="shared" si="6"/>
        <v>156</v>
      </c>
    </row>
    <row r="127" spans="1:29" ht="100.15" customHeight="1">
      <c r="A127" s="5"/>
      <c r="B127" s="5" t="s">
        <v>162</v>
      </c>
      <c r="C127" s="6" t="s">
        <v>167</v>
      </c>
      <c r="D127" s="7" t="s">
        <v>71</v>
      </c>
      <c r="E127" s="8" t="s">
        <v>72</v>
      </c>
      <c r="F127" s="8" t="s">
        <v>3</v>
      </c>
      <c r="G127" s="8" t="s">
        <v>4</v>
      </c>
      <c r="H127" s="8" t="s">
        <v>75</v>
      </c>
      <c r="I127" s="8" t="s">
        <v>76</v>
      </c>
      <c r="J127" s="5" t="s">
        <v>70</v>
      </c>
      <c r="K127" s="5" t="s">
        <v>296</v>
      </c>
      <c r="L127" s="18" t="s">
        <v>147</v>
      </c>
      <c r="M127" s="14"/>
      <c r="N127" s="5">
        <v>1</v>
      </c>
      <c r="O127" s="5">
        <v>2</v>
      </c>
      <c r="P127" s="5">
        <v>3</v>
      </c>
      <c r="Q127" s="5">
        <v>3</v>
      </c>
      <c r="R127" s="5">
        <v>2</v>
      </c>
      <c r="S127" s="5">
        <v>1</v>
      </c>
      <c r="T127" s="5"/>
      <c r="U127" s="5"/>
      <c r="V127" s="5"/>
      <c r="W127" s="5"/>
      <c r="X127" s="5"/>
      <c r="Y127" s="5">
        <f t="shared" si="8"/>
        <v>12</v>
      </c>
      <c r="Z127" s="28">
        <v>16</v>
      </c>
      <c r="AA127" s="26">
        <v>69.900000000000006</v>
      </c>
      <c r="AB127" s="24">
        <f t="shared" si="5"/>
        <v>13420.800000000001</v>
      </c>
      <c r="AC127" s="25">
        <f t="shared" si="6"/>
        <v>192</v>
      </c>
    </row>
    <row r="128" spans="1:29" ht="100.15" customHeight="1">
      <c r="A128" s="5"/>
      <c r="B128" s="5" t="s">
        <v>162</v>
      </c>
      <c r="C128" s="6" t="s">
        <v>167</v>
      </c>
      <c r="D128" s="7" t="s">
        <v>71</v>
      </c>
      <c r="E128" s="8" t="s">
        <v>72</v>
      </c>
      <c r="F128" s="8" t="s">
        <v>3</v>
      </c>
      <c r="G128" s="8" t="s">
        <v>4</v>
      </c>
      <c r="H128" s="8" t="s">
        <v>75</v>
      </c>
      <c r="I128" s="8" t="s">
        <v>76</v>
      </c>
      <c r="J128" s="5" t="s">
        <v>69</v>
      </c>
      <c r="K128" s="5" t="s">
        <v>297</v>
      </c>
      <c r="L128" s="18" t="s">
        <v>148</v>
      </c>
      <c r="M128" s="5">
        <v>1</v>
      </c>
      <c r="N128" s="5">
        <v>2</v>
      </c>
      <c r="O128" s="5">
        <v>3</v>
      </c>
      <c r="P128" s="5">
        <v>3</v>
      </c>
      <c r="Q128" s="5">
        <v>2</v>
      </c>
      <c r="R128" s="5">
        <v>1</v>
      </c>
      <c r="S128" s="5"/>
      <c r="T128" s="5"/>
      <c r="U128" s="5"/>
      <c r="V128" s="5"/>
      <c r="W128" s="5"/>
      <c r="X128" s="5"/>
      <c r="Y128" s="5">
        <f t="shared" si="8"/>
        <v>12</v>
      </c>
      <c r="Z128" s="28">
        <v>11</v>
      </c>
      <c r="AA128" s="26">
        <v>69.900000000000006</v>
      </c>
      <c r="AB128" s="24">
        <f t="shared" si="5"/>
        <v>9226.8000000000011</v>
      </c>
      <c r="AC128" s="25">
        <f t="shared" si="6"/>
        <v>132</v>
      </c>
    </row>
    <row r="129" spans="1:29" ht="100.15" customHeight="1">
      <c r="A129" s="5"/>
      <c r="B129" s="5" t="s">
        <v>162</v>
      </c>
      <c r="C129" s="6" t="s">
        <v>168</v>
      </c>
      <c r="D129" s="7" t="s">
        <v>71</v>
      </c>
      <c r="E129" s="8" t="s">
        <v>72</v>
      </c>
      <c r="F129" s="8" t="s">
        <v>3</v>
      </c>
      <c r="G129" s="8" t="s">
        <v>4</v>
      </c>
      <c r="H129" s="8" t="s">
        <v>78</v>
      </c>
      <c r="I129" s="8" t="s">
        <v>77</v>
      </c>
      <c r="J129" s="5" t="s">
        <v>70</v>
      </c>
      <c r="K129" s="5" t="s">
        <v>298</v>
      </c>
      <c r="L129" s="18" t="s">
        <v>147</v>
      </c>
      <c r="M129" s="14"/>
      <c r="N129" s="5">
        <v>1</v>
      </c>
      <c r="O129" s="5">
        <v>2</v>
      </c>
      <c r="P129" s="5">
        <v>3</v>
      </c>
      <c r="Q129" s="5">
        <v>3</v>
      </c>
      <c r="R129" s="5">
        <v>2</v>
      </c>
      <c r="S129" s="5">
        <v>1</v>
      </c>
      <c r="T129" s="5"/>
      <c r="U129" s="5"/>
      <c r="V129" s="5"/>
      <c r="W129" s="5"/>
      <c r="X129" s="5"/>
      <c r="Y129" s="5">
        <f t="shared" si="8"/>
        <v>12</v>
      </c>
      <c r="Z129" s="28">
        <v>10</v>
      </c>
      <c r="AA129" s="26">
        <v>69.900000000000006</v>
      </c>
      <c r="AB129" s="24">
        <f t="shared" si="5"/>
        <v>8388</v>
      </c>
      <c r="AC129" s="25">
        <f t="shared" si="6"/>
        <v>120</v>
      </c>
    </row>
    <row r="130" spans="1:29" ht="100.15" customHeight="1">
      <c r="A130" s="5"/>
      <c r="B130" s="5" t="s">
        <v>162</v>
      </c>
      <c r="C130" s="6" t="s">
        <v>168</v>
      </c>
      <c r="D130" s="7" t="s">
        <v>71</v>
      </c>
      <c r="E130" s="8" t="s">
        <v>72</v>
      </c>
      <c r="F130" s="8" t="s">
        <v>3</v>
      </c>
      <c r="G130" s="8" t="s">
        <v>4</v>
      </c>
      <c r="H130" s="8" t="s">
        <v>78</v>
      </c>
      <c r="I130" s="8" t="s">
        <v>77</v>
      </c>
      <c r="J130" s="5" t="s">
        <v>69</v>
      </c>
      <c r="K130" s="5" t="s">
        <v>299</v>
      </c>
      <c r="L130" s="18" t="s">
        <v>148</v>
      </c>
      <c r="M130" s="5">
        <v>1</v>
      </c>
      <c r="N130" s="5">
        <v>2</v>
      </c>
      <c r="O130" s="5">
        <v>3</v>
      </c>
      <c r="P130" s="5">
        <v>3</v>
      </c>
      <c r="Q130" s="5">
        <v>2</v>
      </c>
      <c r="R130" s="5">
        <v>1</v>
      </c>
      <c r="S130" s="5"/>
      <c r="T130" s="5"/>
      <c r="U130" s="5"/>
      <c r="V130" s="5"/>
      <c r="W130" s="5"/>
      <c r="X130" s="5"/>
      <c r="Y130" s="5">
        <f t="shared" si="8"/>
        <v>12</v>
      </c>
      <c r="Z130" s="28">
        <v>7</v>
      </c>
      <c r="AA130" s="26">
        <v>69.900000000000006</v>
      </c>
      <c r="AB130" s="24">
        <f t="shared" si="5"/>
        <v>5871.6</v>
      </c>
      <c r="AC130" s="25">
        <f t="shared" si="6"/>
        <v>84</v>
      </c>
    </row>
    <row r="131" spans="1:29" ht="100.15" customHeight="1">
      <c r="A131" s="5"/>
      <c r="B131" s="5" t="s">
        <v>162</v>
      </c>
      <c r="C131" s="6" t="s">
        <v>169</v>
      </c>
      <c r="D131" s="7" t="s">
        <v>71</v>
      </c>
      <c r="E131" s="8" t="s">
        <v>72</v>
      </c>
      <c r="F131" s="8" t="s">
        <v>50</v>
      </c>
      <c r="G131" s="8" t="s">
        <v>51</v>
      </c>
      <c r="H131" s="8">
        <v>163</v>
      </c>
      <c r="I131" s="8" t="s">
        <v>67</v>
      </c>
      <c r="J131" s="5" t="s">
        <v>70</v>
      </c>
      <c r="K131" s="5" t="s">
        <v>300</v>
      </c>
      <c r="L131" s="18" t="s">
        <v>147</v>
      </c>
      <c r="M131" s="14"/>
      <c r="N131" s="5">
        <v>1</v>
      </c>
      <c r="O131" s="5">
        <v>2</v>
      </c>
      <c r="P131" s="5">
        <v>3</v>
      </c>
      <c r="Q131" s="5">
        <v>3</v>
      </c>
      <c r="R131" s="5">
        <v>2</v>
      </c>
      <c r="S131" s="5">
        <v>1</v>
      </c>
      <c r="T131" s="5"/>
      <c r="U131" s="5"/>
      <c r="V131" s="5"/>
      <c r="W131" s="5"/>
      <c r="X131" s="5"/>
      <c r="Y131" s="5">
        <f t="shared" si="8"/>
        <v>12</v>
      </c>
      <c r="Z131" s="28">
        <v>25</v>
      </c>
      <c r="AA131" s="26">
        <v>69.900000000000006</v>
      </c>
      <c r="AB131" s="24">
        <f t="shared" si="5"/>
        <v>20970</v>
      </c>
      <c r="AC131" s="25">
        <f t="shared" si="6"/>
        <v>300</v>
      </c>
    </row>
    <row r="132" spans="1:29" ht="100.15" customHeight="1">
      <c r="A132" s="5"/>
      <c r="B132" s="5" t="s">
        <v>162</v>
      </c>
      <c r="C132" s="6" t="s">
        <v>169</v>
      </c>
      <c r="D132" s="7" t="s">
        <v>71</v>
      </c>
      <c r="E132" s="8" t="s">
        <v>72</v>
      </c>
      <c r="F132" s="8" t="s">
        <v>50</v>
      </c>
      <c r="G132" s="8" t="s">
        <v>51</v>
      </c>
      <c r="H132" s="8">
        <v>163</v>
      </c>
      <c r="I132" s="8" t="s">
        <v>67</v>
      </c>
      <c r="J132" s="5" t="s">
        <v>69</v>
      </c>
      <c r="K132" s="5" t="s">
        <v>301</v>
      </c>
      <c r="L132" s="18" t="s">
        <v>148</v>
      </c>
      <c r="M132" s="5">
        <v>1</v>
      </c>
      <c r="N132" s="5">
        <v>2</v>
      </c>
      <c r="O132" s="5">
        <v>3</v>
      </c>
      <c r="P132" s="5">
        <v>3</v>
      </c>
      <c r="Q132" s="5">
        <v>2</v>
      </c>
      <c r="R132" s="5">
        <v>1</v>
      </c>
      <c r="S132" s="5"/>
      <c r="T132" s="5"/>
      <c r="U132" s="5"/>
      <c r="V132" s="5"/>
      <c r="W132" s="5"/>
      <c r="X132" s="5"/>
      <c r="Y132" s="5">
        <f t="shared" si="8"/>
        <v>12</v>
      </c>
      <c r="Z132" s="28">
        <v>17</v>
      </c>
      <c r="AA132" s="26">
        <v>69.900000000000006</v>
      </c>
      <c r="AB132" s="24">
        <f t="shared" ref="AB132:AB140" si="9">AA132*AC132</f>
        <v>14259.6</v>
      </c>
      <c r="AC132" s="25">
        <f t="shared" ref="AC132:AC140" si="10">Y132*Z132</f>
        <v>204</v>
      </c>
    </row>
    <row r="133" spans="1:29" ht="100.15" customHeight="1">
      <c r="A133" s="5"/>
      <c r="B133" s="5" t="s">
        <v>162</v>
      </c>
      <c r="C133" s="6" t="s">
        <v>141</v>
      </c>
      <c r="D133" s="7" t="s">
        <v>71</v>
      </c>
      <c r="E133" s="8" t="s">
        <v>72</v>
      </c>
      <c r="F133" s="8" t="s">
        <v>50</v>
      </c>
      <c r="G133" s="8" t="s">
        <v>51</v>
      </c>
      <c r="H133" s="11" t="s">
        <v>79</v>
      </c>
      <c r="I133" s="8" t="s">
        <v>80</v>
      </c>
      <c r="J133" s="5" t="s">
        <v>70</v>
      </c>
      <c r="K133" s="5" t="s">
        <v>302</v>
      </c>
      <c r="L133" s="18" t="s">
        <v>147</v>
      </c>
      <c r="M133" s="14"/>
      <c r="N133" s="5">
        <v>1</v>
      </c>
      <c r="O133" s="5">
        <v>2</v>
      </c>
      <c r="P133" s="5">
        <v>3</v>
      </c>
      <c r="Q133" s="5">
        <v>3</v>
      </c>
      <c r="R133" s="5">
        <v>2</v>
      </c>
      <c r="S133" s="5">
        <v>1</v>
      </c>
      <c r="T133" s="5"/>
      <c r="U133" s="5"/>
      <c r="V133" s="5"/>
      <c r="W133" s="5"/>
      <c r="X133" s="5"/>
      <c r="Y133" s="5">
        <f t="shared" si="8"/>
        <v>12</v>
      </c>
      <c r="Z133" s="28">
        <v>5</v>
      </c>
      <c r="AA133" s="26">
        <v>69.900000000000006</v>
      </c>
      <c r="AB133" s="24">
        <f t="shared" si="9"/>
        <v>4194</v>
      </c>
      <c r="AC133" s="25">
        <f t="shared" si="10"/>
        <v>60</v>
      </c>
    </row>
    <row r="134" spans="1:29" ht="100.15" customHeight="1">
      <c r="A134" s="5"/>
      <c r="B134" s="5" t="s">
        <v>162</v>
      </c>
      <c r="C134" s="6" t="s">
        <v>141</v>
      </c>
      <c r="D134" s="7" t="s">
        <v>71</v>
      </c>
      <c r="E134" s="8" t="s">
        <v>72</v>
      </c>
      <c r="F134" s="8" t="s">
        <v>50</v>
      </c>
      <c r="G134" s="8" t="s">
        <v>51</v>
      </c>
      <c r="H134" s="11" t="s">
        <v>79</v>
      </c>
      <c r="I134" s="8" t="s">
        <v>80</v>
      </c>
      <c r="J134" s="5" t="s">
        <v>69</v>
      </c>
      <c r="K134" s="5" t="s">
        <v>303</v>
      </c>
      <c r="L134" s="18" t="s">
        <v>148</v>
      </c>
      <c r="M134" s="5">
        <v>1</v>
      </c>
      <c r="N134" s="5">
        <v>2</v>
      </c>
      <c r="O134" s="5">
        <v>3</v>
      </c>
      <c r="P134" s="5">
        <v>3</v>
      </c>
      <c r="Q134" s="5">
        <v>2</v>
      </c>
      <c r="R134" s="5">
        <v>1</v>
      </c>
      <c r="S134" s="5"/>
      <c r="T134" s="5"/>
      <c r="U134" s="5"/>
      <c r="V134" s="5"/>
      <c r="W134" s="5"/>
      <c r="X134" s="5"/>
      <c r="Y134" s="5">
        <f t="shared" si="8"/>
        <v>12</v>
      </c>
      <c r="Z134" s="28">
        <v>4</v>
      </c>
      <c r="AA134" s="26">
        <v>69.900000000000006</v>
      </c>
      <c r="AB134" s="24">
        <f t="shared" si="9"/>
        <v>3355.2000000000003</v>
      </c>
      <c r="AC134" s="25">
        <f t="shared" si="10"/>
        <v>48</v>
      </c>
    </row>
    <row r="135" spans="1:29" ht="100.15" customHeight="1">
      <c r="A135" s="5"/>
      <c r="B135" s="5" t="s">
        <v>162</v>
      </c>
      <c r="C135" s="6" t="s">
        <v>142</v>
      </c>
      <c r="D135" s="7" t="s">
        <v>71</v>
      </c>
      <c r="E135" s="8" t="s">
        <v>72</v>
      </c>
      <c r="F135" s="8" t="s">
        <v>50</v>
      </c>
      <c r="G135" s="8" t="s">
        <v>51</v>
      </c>
      <c r="H135" s="8">
        <v>137</v>
      </c>
      <c r="I135" s="8" t="s">
        <v>59</v>
      </c>
      <c r="J135" s="5" t="s">
        <v>70</v>
      </c>
      <c r="K135" s="5" t="s">
        <v>304</v>
      </c>
      <c r="L135" s="18" t="s">
        <v>147</v>
      </c>
      <c r="M135" s="14"/>
      <c r="N135" s="5">
        <v>1</v>
      </c>
      <c r="O135" s="5">
        <v>2</v>
      </c>
      <c r="P135" s="5">
        <v>3</v>
      </c>
      <c r="Q135" s="5">
        <v>3</v>
      </c>
      <c r="R135" s="5">
        <v>2</v>
      </c>
      <c r="S135" s="5">
        <v>1</v>
      </c>
      <c r="T135" s="5"/>
      <c r="U135" s="5"/>
      <c r="V135" s="5"/>
      <c r="W135" s="5"/>
      <c r="X135" s="5"/>
      <c r="Y135" s="5">
        <f t="shared" si="8"/>
        <v>12</v>
      </c>
      <c r="Z135" s="28">
        <v>15</v>
      </c>
      <c r="AA135" s="26">
        <v>69.900000000000006</v>
      </c>
      <c r="AB135" s="24">
        <f t="shared" si="9"/>
        <v>12582.000000000002</v>
      </c>
      <c r="AC135" s="25">
        <f t="shared" si="10"/>
        <v>180</v>
      </c>
    </row>
    <row r="136" spans="1:29" ht="100.15" customHeight="1">
      <c r="A136" s="5"/>
      <c r="B136" s="5" t="s">
        <v>162</v>
      </c>
      <c r="C136" s="6" t="s">
        <v>142</v>
      </c>
      <c r="D136" s="7" t="s">
        <v>71</v>
      </c>
      <c r="E136" s="8" t="s">
        <v>72</v>
      </c>
      <c r="F136" s="8" t="s">
        <v>50</v>
      </c>
      <c r="G136" s="8" t="s">
        <v>51</v>
      </c>
      <c r="H136" s="8">
        <v>137</v>
      </c>
      <c r="I136" s="8" t="s">
        <v>59</v>
      </c>
      <c r="J136" s="5" t="s">
        <v>69</v>
      </c>
      <c r="K136" s="5" t="s">
        <v>305</v>
      </c>
      <c r="L136" s="18" t="s">
        <v>148</v>
      </c>
      <c r="M136" s="5">
        <v>1</v>
      </c>
      <c r="N136" s="5">
        <v>2</v>
      </c>
      <c r="O136" s="5">
        <v>3</v>
      </c>
      <c r="P136" s="5">
        <v>3</v>
      </c>
      <c r="Q136" s="5">
        <v>2</v>
      </c>
      <c r="R136" s="5">
        <v>1</v>
      </c>
      <c r="S136" s="5"/>
      <c r="T136" s="5"/>
      <c r="U136" s="5"/>
      <c r="V136" s="5"/>
      <c r="W136" s="5"/>
      <c r="X136" s="5"/>
      <c r="Y136" s="5">
        <f t="shared" si="8"/>
        <v>12</v>
      </c>
      <c r="Z136" s="28">
        <v>10</v>
      </c>
      <c r="AA136" s="26">
        <v>69.900000000000006</v>
      </c>
      <c r="AB136" s="24">
        <f t="shared" si="9"/>
        <v>8388</v>
      </c>
      <c r="AC136" s="25">
        <f t="shared" si="10"/>
        <v>120</v>
      </c>
    </row>
    <row r="137" spans="1:29" ht="100.15" customHeight="1">
      <c r="A137" s="5"/>
      <c r="B137" s="5" t="s">
        <v>162</v>
      </c>
      <c r="C137" s="6" t="s">
        <v>170</v>
      </c>
      <c r="D137" s="7" t="s">
        <v>81</v>
      </c>
      <c r="E137" s="8" t="s">
        <v>82</v>
      </c>
      <c r="F137" s="8" t="s">
        <v>8</v>
      </c>
      <c r="G137" s="8" t="s">
        <v>9</v>
      </c>
      <c r="H137" s="8" t="s">
        <v>68</v>
      </c>
      <c r="I137" s="8" t="s">
        <v>67</v>
      </c>
      <c r="J137" s="5" t="s">
        <v>70</v>
      </c>
      <c r="K137" s="5" t="s">
        <v>306</v>
      </c>
      <c r="L137" s="18" t="s">
        <v>147</v>
      </c>
      <c r="M137" s="14"/>
      <c r="N137" s="5">
        <v>1</v>
      </c>
      <c r="O137" s="5">
        <v>2</v>
      </c>
      <c r="P137" s="5">
        <v>3</v>
      </c>
      <c r="Q137" s="5">
        <v>3</v>
      </c>
      <c r="R137" s="5">
        <v>2</v>
      </c>
      <c r="S137" s="5">
        <v>1</v>
      </c>
      <c r="T137" s="5"/>
      <c r="U137" s="5"/>
      <c r="V137" s="5"/>
      <c r="W137" s="5"/>
      <c r="X137" s="5"/>
      <c r="Y137" s="5">
        <f t="shared" si="8"/>
        <v>12</v>
      </c>
      <c r="Z137" s="28">
        <v>13</v>
      </c>
      <c r="AA137" s="26">
        <v>59.9</v>
      </c>
      <c r="AB137" s="24">
        <f t="shared" si="9"/>
        <v>9344.4</v>
      </c>
      <c r="AC137" s="25">
        <f t="shared" si="10"/>
        <v>156</v>
      </c>
    </row>
    <row r="138" spans="1:29" ht="100.15" customHeight="1">
      <c r="A138" s="5"/>
      <c r="B138" s="5" t="s">
        <v>162</v>
      </c>
      <c r="C138" s="6" t="s">
        <v>170</v>
      </c>
      <c r="D138" s="7" t="s">
        <v>81</v>
      </c>
      <c r="E138" s="8" t="s">
        <v>82</v>
      </c>
      <c r="F138" s="8" t="s">
        <v>8</v>
      </c>
      <c r="G138" s="8" t="s">
        <v>9</v>
      </c>
      <c r="H138" s="8" t="s">
        <v>68</v>
      </c>
      <c r="I138" s="8" t="s">
        <v>67</v>
      </c>
      <c r="J138" s="5" t="s">
        <v>69</v>
      </c>
      <c r="K138" s="5" t="s">
        <v>307</v>
      </c>
      <c r="L138" s="18" t="s">
        <v>148</v>
      </c>
      <c r="M138" s="5">
        <v>1</v>
      </c>
      <c r="N138" s="5">
        <v>2</v>
      </c>
      <c r="O138" s="5">
        <v>3</v>
      </c>
      <c r="P138" s="5">
        <v>3</v>
      </c>
      <c r="Q138" s="5">
        <v>2</v>
      </c>
      <c r="R138" s="5">
        <v>1</v>
      </c>
      <c r="S138" s="5"/>
      <c r="T138" s="5"/>
      <c r="U138" s="5"/>
      <c r="V138" s="5"/>
      <c r="W138" s="5"/>
      <c r="X138" s="5"/>
      <c r="Y138" s="5">
        <f t="shared" si="8"/>
        <v>12</v>
      </c>
      <c r="Z138" s="28">
        <v>9</v>
      </c>
      <c r="AA138" s="26">
        <v>59.9</v>
      </c>
      <c r="AB138" s="24">
        <f t="shared" si="9"/>
        <v>6469.2</v>
      </c>
      <c r="AC138" s="25">
        <f t="shared" si="10"/>
        <v>108</v>
      </c>
    </row>
    <row r="139" spans="1:29" ht="100.15" customHeight="1">
      <c r="A139" s="5"/>
      <c r="B139" s="5" t="s">
        <v>162</v>
      </c>
      <c r="C139" s="6" t="s">
        <v>171</v>
      </c>
      <c r="D139" s="7" t="s">
        <v>81</v>
      </c>
      <c r="E139" s="8" t="s">
        <v>82</v>
      </c>
      <c r="F139" s="8" t="s">
        <v>8</v>
      </c>
      <c r="G139" s="8" t="s">
        <v>9</v>
      </c>
      <c r="H139" s="8" t="s">
        <v>83</v>
      </c>
      <c r="I139" s="8" t="s">
        <v>84</v>
      </c>
      <c r="J139" s="5" t="s">
        <v>70</v>
      </c>
      <c r="K139" s="5" t="s">
        <v>308</v>
      </c>
      <c r="L139" s="18" t="s">
        <v>147</v>
      </c>
      <c r="M139" s="14"/>
      <c r="N139" s="5">
        <v>1</v>
      </c>
      <c r="O139" s="5">
        <v>2</v>
      </c>
      <c r="P139" s="5">
        <v>3</v>
      </c>
      <c r="Q139" s="5">
        <v>3</v>
      </c>
      <c r="R139" s="5">
        <v>2</v>
      </c>
      <c r="S139" s="5">
        <v>1</v>
      </c>
      <c r="T139" s="5"/>
      <c r="U139" s="5"/>
      <c r="V139" s="5"/>
      <c r="W139" s="5"/>
      <c r="X139" s="5"/>
      <c r="Y139" s="5">
        <f t="shared" si="8"/>
        <v>12</v>
      </c>
      <c r="Z139" s="28">
        <v>13</v>
      </c>
      <c r="AA139" s="26">
        <v>59.9</v>
      </c>
      <c r="AB139" s="24">
        <f t="shared" si="9"/>
        <v>9344.4</v>
      </c>
      <c r="AC139" s="25">
        <f t="shared" si="10"/>
        <v>156</v>
      </c>
    </row>
    <row r="140" spans="1:29" ht="100.15" customHeight="1">
      <c r="A140" s="5"/>
      <c r="B140" s="5" t="s">
        <v>162</v>
      </c>
      <c r="C140" s="6" t="s">
        <v>171</v>
      </c>
      <c r="D140" s="7" t="s">
        <v>81</v>
      </c>
      <c r="E140" s="8" t="s">
        <v>82</v>
      </c>
      <c r="F140" s="8" t="s">
        <v>8</v>
      </c>
      <c r="G140" s="8" t="s">
        <v>9</v>
      </c>
      <c r="H140" s="8" t="s">
        <v>83</v>
      </c>
      <c r="I140" s="8" t="s">
        <v>84</v>
      </c>
      <c r="J140" s="5" t="s">
        <v>69</v>
      </c>
      <c r="K140" s="5" t="s">
        <v>309</v>
      </c>
      <c r="L140" s="18" t="s">
        <v>148</v>
      </c>
      <c r="M140" s="5">
        <v>1</v>
      </c>
      <c r="N140" s="5">
        <v>2</v>
      </c>
      <c r="O140" s="5">
        <v>3</v>
      </c>
      <c r="P140" s="5">
        <v>3</v>
      </c>
      <c r="Q140" s="5">
        <v>2</v>
      </c>
      <c r="R140" s="5">
        <v>1</v>
      </c>
      <c r="S140" s="5"/>
      <c r="T140" s="5"/>
      <c r="U140" s="5"/>
      <c r="V140" s="5"/>
      <c r="W140" s="5"/>
      <c r="X140" s="5"/>
      <c r="Y140" s="5">
        <f t="shared" si="8"/>
        <v>12</v>
      </c>
      <c r="Z140" s="28">
        <v>9</v>
      </c>
      <c r="AA140" s="26">
        <v>59.9</v>
      </c>
      <c r="AB140" s="24">
        <f t="shared" si="9"/>
        <v>6469.2</v>
      </c>
      <c r="AC140" s="25">
        <f t="shared" si="10"/>
        <v>108</v>
      </c>
    </row>
  </sheetData>
  <autoFilter ref="A2:AC140"/>
  <mergeCells count="1">
    <mergeCell ref="M1:Y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Dators</cp:lastModifiedBy>
  <dcterms:created xsi:type="dcterms:W3CDTF">2025-05-21T15:18:40Z</dcterms:created>
  <dcterms:modified xsi:type="dcterms:W3CDTF">2026-09-23T08:29:41Z</dcterms:modified>
</cp:coreProperties>
</file>